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4D9FFCAB-2CCD-4517-B40D-B106205E877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ppeto" sheetId="4" r:id="rId1"/>
  </sheets>
  <definedNames>
    <definedName name="solver_adj" localSheetId="0" hidden="1">Tappeto!$J$3:$L$6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Tappeto!$D$4:$G$10</definedName>
    <definedName name="solver_lhs2" localSheetId="0" hidden="1">Tappeto!$M$3:$M$6</definedName>
    <definedName name="solver_lhs3" localSheetId="0" hidden="1">Tappeto!$N$4</definedName>
    <definedName name="solver_lhs4" localSheetId="0" hidden="1">Tappeto!$O$3:$O$4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Tappeto!$I$9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hs1" localSheetId="0" hidden="1">0</definedName>
    <definedName name="solver_rhs2" localSheetId="0" hidden="1">Tappeto!$M$1</definedName>
    <definedName name="solver_rhs3" localSheetId="0" hidden="1">Tappeto!$N$1</definedName>
    <definedName name="solver_rhs4" localSheetId="0" hidden="1">Tappeto!$O$1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4" l="1"/>
  <c r="F10" i="4"/>
  <c r="E10" i="4"/>
  <c r="D10" i="4"/>
  <c r="L9" i="4"/>
  <c r="G9" i="4"/>
  <c r="F9" i="4"/>
  <c r="E9" i="4"/>
  <c r="D9" i="4"/>
  <c r="L8" i="4"/>
  <c r="G8" i="4"/>
  <c r="F8" i="4"/>
  <c r="E8" i="4"/>
  <c r="D8" i="4"/>
  <c r="G7" i="4"/>
  <c r="F7" i="4"/>
  <c r="E7" i="4"/>
  <c r="D7" i="4"/>
  <c r="M6" i="4"/>
  <c r="G6" i="4"/>
  <c r="F6" i="4"/>
  <c r="E6" i="4"/>
  <c r="D6" i="4"/>
  <c r="M5" i="4"/>
  <c r="G5" i="4"/>
  <c r="F5" i="4"/>
  <c r="E5" i="4"/>
  <c r="D5" i="4"/>
  <c r="O4" i="4"/>
  <c r="N4" i="4"/>
  <c r="M4" i="4"/>
  <c r="G4" i="4"/>
  <c r="F4" i="4"/>
  <c r="E4" i="4"/>
  <c r="D4" i="4"/>
  <c r="O3" i="4"/>
  <c r="M3" i="4"/>
  <c r="I9" i="4" l="1"/>
</calcChain>
</file>

<file path=xl/sharedStrings.xml><?xml version="1.0" encoding="utf-8"?>
<sst xmlns="http://schemas.openxmlformats.org/spreadsheetml/2006/main" count="23" uniqueCount="19">
  <si>
    <t>Punti</t>
  </si>
  <si>
    <t>x</t>
  </si>
  <si>
    <t>y</t>
  </si>
  <si>
    <t>Rette</t>
  </si>
  <si>
    <t>a</t>
  </si>
  <si>
    <t>b</t>
  </si>
  <si>
    <t>c</t>
  </si>
  <si>
    <t>Norm.</t>
  </si>
  <si>
    <t>Ortog.</t>
  </si>
  <si>
    <t>Area</t>
  </si>
  <si>
    <t>r1</t>
  </si>
  <si>
    <t>r2</t>
  </si>
  <si>
    <t>r3</t>
  </si>
  <si>
    <t>r4</t>
  </si>
  <si>
    <t>Antiparall.</t>
  </si>
  <si>
    <t>lato1</t>
  </si>
  <si>
    <t>lato2</t>
  </si>
  <si>
    <t>Distanza con segno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</si>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</sst>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DBA3E-1C34-48BB-8E3E-2B5700EF7BDF}">
  <dimension ref="A1:O10"/>
  <sheetViews>
    <sheetView tabSelected="1" workbookViewId="0">
      <selection activeCell="G15" sqref="G15"/>
    </sheetView>
  </sheetViews>
  <sheetFormatPr defaultRowHeight="14.5" x14ac:dyDescent="0.35"/>
  <cols>
    <col min="1" max="1" width="2.6328125" bestFit="1" customWidth="1"/>
    <col min="2" max="2" width="3.453125" style="2" bestFit="1" customWidth="1"/>
    <col min="3" max="3" width="2.81640625" style="2" bestFit="1" customWidth="1"/>
    <col min="4" max="4" width="6.54296875" style="2" customWidth="1"/>
    <col min="5" max="7" width="6.26953125" style="2" bestFit="1" customWidth="1"/>
    <col min="8" max="8" width="7" customWidth="1"/>
    <col min="10" max="11" width="6.26953125" bestFit="1" customWidth="1"/>
    <col min="12" max="12" width="7.26953125" bestFit="1" customWidth="1"/>
    <col min="13" max="14" width="6.54296875" bestFit="1" customWidth="1"/>
  </cols>
  <sheetData>
    <row r="1" spans="1:15" x14ac:dyDescent="0.35">
      <c r="M1" s="1">
        <v>1</v>
      </c>
      <c r="N1" s="1">
        <v>0</v>
      </c>
      <c r="O1" s="1">
        <v>-1</v>
      </c>
    </row>
    <row r="2" spans="1:15" x14ac:dyDescent="0.35">
      <c r="B2" s="9" t="s">
        <v>0</v>
      </c>
      <c r="C2" s="10"/>
      <c r="D2" s="9" t="s">
        <v>17</v>
      </c>
      <c r="E2" s="10"/>
      <c r="F2" s="10"/>
      <c r="G2" s="10"/>
      <c r="I2" s="2" t="s">
        <v>3</v>
      </c>
      <c r="J2" s="2" t="s">
        <v>4</v>
      </c>
      <c r="K2" s="2" t="s">
        <v>5</v>
      </c>
      <c r="L2" s="2" t="s">
        <v>6</v>
      </c>
      <c r="M2" s="2" t="s">
        <v>7</v>
      </c>
      <c r="N2" s="2" t="s">
        <v>8</v>
      </c>
      <c r="O2" s="2" t="s">
        <v>14</v>
      </c>
    </row>
    <row r="3" spans="1:15" x14ac:dyDescent="0.35">
      <c r="A3" s="11" t="s">
        <v>18</v>
      </c>
      <c r="B3" s="2" t="s">
        <v>1</v>
      </c>
      <c r="C3" s="2" t="s">
        <v>2</v>
      </c>
      <c r="D3" s="2" t="s">
        <v>10</v>
      </c>
      <c r="E3" s="2" t="s">
        <v>11</v>
      </c>
      <c r="F3" s="2" t="s">
        <v>12</v>
      </c>
      <c r="G3" s="2" t="s">
        <v>13</v>
      </c>
      <c r="I3" s="2" t="s">
        <v>10</v>
      </c>
      <c r="J3" s="3">
        <v>0.98233856591859059</v>
      </c>
      <c r="K3" s="3">
        <v>-0.18711210779401727</v>
      </c>
      <c r="L3" s="3">
        <v>8.3264887968337682</v>
      </c>
      <c r="M3" s="4">
        <f>J3^2+K3^2</f>
        <v>0.99999999897411307</v>
      </c>
      <c r="N3" s="5"/>
      <c r="O3" s="5">
        <f>J3*J5+K3*K5</f>
        <v>-0.9999998858902156</v>
      </c>
    </row>
    <row r="4" spans="1:15" x14ac:dyDescent="0.35">
      <c r="A4">
        <v>1</v>
      </c>
      <c r="B4" s="1">
        <v>2</v>
      </c>
      <c r="C4" s="1">
        <v>6</v>
      </c>
      <c r="D4" s="5">
        <f>J$3*B4+K$3*C4+L$3</f>
        <v>9.1684932819068461</v>
      </c>
      <c r="E4" s="5">
        <f>J$4*B4+K$4*C4+L$4</f>
        <v>5.3775118586311574</v>
      </c>
      <c r="F4" s="5">
        <f>J$5*B4+K$5*C4+L$5</f>
        <v>14.08113482551378</v>
      </c>
      <c r="G4" s="5">
        <f>J$6*B4+K$6*C4+L$6</f>
        <v>15.998022804905673</v>
      </c>
      <c r="I4" s="2" t="s">
        <v>11</v>
      </c>
      <c r="J4" s="3">
        <v>-0.18732215432426311</v>
      </c>
      <c r="K4" s="3">
        <v>-0.98229844188932336</v>
      </c>
      <c r="L4" s="3">
        <v>11.645946818615624</v>
      </c>
      <c r="M4" s="4">
        <f t="shared" ref="M4:M6" si="0">J4^2+K4^2</f>
        <v>0.99999981843887542</v>
      </c>
      <c r="N4" s="5">
        <f t="shared" ref="N4:N5" si="1">J4*J5+K4*K5</f>
        <v>-7.3330230776491589E-14</v>
      </c>
      <c r="O4" s="5">
        <f>J4*J6+K4*K6</f>
        <v>-0.99999988798866002</v>
      </c>
    </row>
    <row r="5" spans="1:15" x14ac:dyDescent="0.35">
      <c r="A5">
        <v>2</v>
      </c>
      <c r="B5" s="1">
        <v>-10</v>
      </c>
      <c r="C5" s="1">
        <v>-8</v>
      </c>
      <c r="D5" s="8">
        <f t="shared" ref="D5:D10" si="2">J$3*B5+K$3*C5+L$3</f>
        <v>0</v>
      </c>
      <c r="E5" s="5">
        <f t="shared" ref="E5:E10" si="3">J$4*B5+K$4*C5+L$4</f>
        <v>21.377555896972844</v>
      </c>
      <c r="F5" s="5">
        <f t="shared" ref="F5:F10" si="4">J$5*B5+K$5*C5+L$5</f>
        <v>23.246205968088965</v>
      </c>
      <c r="G5" s="8">
        <f t="shared" ref="G5:G10" si="5">J$6*B5+K$6*C5+L$6</f>
        <v>0</v>
      </c>
      <c r="I5" s="2" t="s">
        <v>12</v>
      </c>
      <c r="J5" s="3">
        <v>-0.9822984419369144</v>
      </c>
      <c r="K5" s="3">
        <v>0.18732215433341326</v>
      </c>
      <c r="L5" s="3">
        <v>14.92179878338713</v>
      </c>
      <c r="M5" s="4">
        <f t="shared" si="0"/>
        <v>0.99999981853580067</v>
      </c>
      <c r="N5" s="5"/>
    </row>
    <row r="6" spans="1:15" x14ac:dyDescent="0.35">
      <c r="A6">
        <v>3</v>
      </c>
      <c r="B6" s="1">
        <v>-6</v>
      </c>
      <c r="C6" s="1">
        <v>13</v>
      </c>
      <c r="D6" s="8">
        <f t="shared" si="2"/>
        <v>0</v>
      </c>
      <c r="E6" s="8">
        <f t="shared" si="3"/>
        <v>0</v>
      </c>
      <c r="F6" s="5">
        <f t="shared" si="4"/>
        <v>23.25077744134299</v>
      </c>
      <c r="G6" s="5">
        <f t="shared" si="5"/>
        <v>21.377558392509648</v>
      </c>
      <c r="I6" s="2" t="s">
        <v>13</v>
      </c>
      <c r="J6" s="3">
        <v>0.18710541534634725</v>
      </c>
      <c r="K6" s="3">
        <v>0.98233984433925048</v>
      </c>
      <c r="L6" s="3">
        <v>9.7297729081774769</v>
      </c>
      <c r="M6" s="4">
        <f t="shared" si="0"/>
        <v>1.000000006228392</v>
      </c>
    </row>
    <row r="7" spans="1:15" x14ac:dyDescent="0.35">
      <c r="A7">
        <v>4</v>
      </c>
      <c r="B7" s="1">
        <v>15</v>
      </c>
      <c r="C7" s="1">
        <v>-1</v>
      </c>
      <c r="D7" s="5">
        <f t="shared" si="2"/>
        <v>23.248679393406647</v>
      </c>
      <c r="E7" s="5">
        <f t="shared" si="3"/>
        <v>9.8184129456410005</v>
      </c>
      <c r="F7" s="8">
        <f>J$5*B7+K$5*C7+L$5</f>
        <v>0</v>
      </c>
      <c r="G7" s="5">
        <f t="shared" si="5"/>
        <v>11.554014294033434</v>
      </c>
    </row>
    <row r="8" spans="1:15" x14ac:dyDescent="0.35">
      <c r="A8">
        <v>5</v>
      </c>
      <c r="B8" s="1">
        <v>-5</v>
      </c>
      <c r="C8" s="1">
        <v>-5</v>
      </c>
      <c r="D8" s="5">
        <f t="shared" si="2"/>
        <v>4.3503565062109013</v>
      </c>
      <c r="E8" s="5">
        <f t="shared" si="3"/>
        <v>17.494049799683555</v>
      </c>
      <c r="F8" s="5">
        <f t="shared" si="4"/>
        <v>18.896680221404637</v>
      </c>
      <c r="G8" s="5">
        <f t="shared" si="5"/>
        <v>3.8825466097494887</v>
      </c>
      <c r="I8" s="6" t="s">
        <v>9</v>
      </c>
      <c r="L8" s="4">
        <f>L3+L5</f>
        <v>23.248287580220897</v>
      </c>
      <c r="M8" t="s">
        <v>15</v>
      </c>
    </row>
    <row r="9" spans="1:15" x14ac:dyDescent="0.35">
      <c r="A9">
        <v>6</v>
      </c>
      <c r="B9" s="1">
        <v>8</v>
      </c>
      <c r="C9" s="1">
        <v>4</v>
      </c>
      <c r="D9" s="5">
        <f t="shared" si="2"/>
        <v>15.436748893006424</v>
      </c>
      <c r="E9" s="5">
        <f t="shared" si="3"/>
        <v>6.2181758164642256</v>
      </c>
      <c r="F9" s="5">
        <f t="shared" si="4"/>
        <v>7.8126998652254684</v>
      </c>
      <c r="G9" s="5">
        <f t="shared" si="5"/>
        <v>15.155975608305257</v>
      </c>
      <c r="I9" s="7">
        <f>L8*L9</f>
        <v>496.94887944268686</v>
      </c>
      <c r="L9" s="4">
        <f>L4+L6</f>
        <v>21.375719726793101</v>
      </c>
      <c r="M9" t="s">
        <v>16</v>
      </c>
    </row>
    <row r="10" spans="1:15" x14ac:dyDescent="0.35">
      <c r="A10">
        <v>7</v>
      </c>
      <c r="B10" s="1">
        <v>13</v>
      </c>
      <c r="C10" s="1">
        <v>7</v>
      </c>
      <c r="D10" s="5">
        <f t="shared" si="2"/>
        <v>19.787105399217324</v>
      </c>
      <c r="E10" s="5">
        <f t="shared" si="3"/>
        <v>2.3346697191749399</v>
      </c>
      <c r="F10" s="5">
        <f t="shared" si="4"/>
        <v>3.4631741185411364</v>
      </c>
      <c r="G10" s="5">
        <f t="shared" si="5"/>
        <v>19.038522218054744</v>
      </c>
    </row>
  </sheetData>
  <mergeCells count="2">
    <mergeCell ref="B2:C2"/>
    <mergeCell ref="D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Tappeto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2025-12-10T18:36:04Z</dcterms:modified>
</cp:coreProperties>
</file>