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8400" windowHeight="7755"/>
  </bookViews>
  <sheets>
    <sheet name="Foglio1" sheetId="1" r:id="rId1"/>
    <sheet name="Foglio2" sheetId="2" r:id="rId2"/>
    <sheet name="Foglio3" sheetId="3" r:id="rId3"/>
  </sheets>
  <definedNames>
    <definedName name="solver_adj" localSheetId="0" hidden="1">Foglio1!$I$12:$K$16,Foglio1!$I$19:$K$23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Foglio1!$C$10:$F$10</definedName>
    <definedName name="solver_lhs10" localSheetId="0" hidden="1">Foglio1!$I$28:$K$28</definedName>
    <definedName name="solver_lhs11" localSheetId="0" hidden="1">Foglio1!$I$29:$K$29</definedName>
    <definedName name="solver_lhs12" localSheetId="0" hidden="1">Foglio1!$I$12:$K$16</definedName>
    <definedName name="solver_lhs2" localSheetId="0" hidden="1">Foglio1!$I$19:$I$23</definedName>
    <definedName name="solver_lhs3" localSheetId="0" hidden="1">Foglio1!$J$19:$J$23</definedName>
    <definedName name="solver_lhs4" localSheetId="0" hidden="1">Foglio1!$K$19:$K$23</definedName>
    <definedName name="solver_lhs5" localSheetId="0" hidden="1">Foglio1!$I$26:$I$30</definedName>
    <definedName name="solver_lhs6" localSheetId="0" hidden="1">Foglio1!$J$26:$J$30</definedName>
    <definedName name="solver_lhs7" localSheetId="0" hidden="1">Foglio1!$K$26:$K$30</definedName>
    <definedName name="solver_lhs8" localSheetId="0" hidden="1">Foglio1!$I$26:$K$26</definedName>
    <definedName name="solver_lhs9" localSheetId="0" hidden="1">Foglio1!$I$27:$K$27</definedName>
    <definedName name="solver_lin" localSheetId="0" hidden="1">1</definedName>
    <definedName name="solver_neg" localSheetId="0" hidden="1">1</definedName>
    <definedName name="solver_num" localSheetId="0" hidden="1">12</definedName>
    <definedName name="solver_nwt" localSheetId="0" hidden="1">1</definedName>
    <definedName name="solver_opt" localSheetId="0" hidden="1">Foglio1!$B$13</definedName>
    <definedName name="solver_pre" localSheetId="0" hidden="1">0.000001</definedName>
    <definedName name="solver_rel1" localSheetId="0" hidden="1">1</definedName>
    <definedName name="solver_rel10" localSheetId="0" hidden="1">1</definedName>
    <definedName name="solver_rel11" localSheetId="0" hidden="1">1</definedName>
    <definedName name="solver_rel12" localSheetId="0" hidden="1">2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1</definedName>
    <definedName name="solver_rel6" localSheetId="0" hidden="1">1</definedName>
    <definedName name="solver_rel7" localSheetId="0" hidden="1">1</definedName>
    <definedName name="solver_rel8" localSheetId="0" hidden="1">1</definedName>
    <definedName name="solver_rel9" localSheetId="0" hidden="1">1</definedName>
    <definedName name="solver_rhs1" localSheetId="0" hidden="1">Foglio1!$C$9:$F$9</definedName>
    <definedName name="solver_rhs10" localSheetId="0" hidden="1">Foglio1!$I$22:$K$22</definedName>
    <definedName name="solver_rhs11" localSheetId="0" hidden="1">Foglio1!$I$23:$K$23</definedName>
    <definedName name="solver_rhs12" localSheetId="0" hidden="1">Foglio1!$Q$12:$S$16</definedName>
    <definedName name="solver_rhs2" localSheetId="0" hidden="1">Foglio1!$N$19:$N$23</definedName>
    <definedName name="solver_rhs3" localSheetId="0" hidden="1">Foglio1!$N$19:$N$23</definedName>
    <definedName name="solver_rhs4" localSheetId="0" hidden="1">Foglio1!$N$19:$N$23</definedName>
    <definedName name="solver_rhs5" localSheetId="0" hidden="1">Foglio1!$N$26:$N$30</definedName>
    <definedName name="solver_rhs6" localSheetId="0" hidden="1">Foglio1!$N$26:$N$30</definedName>
    <definedName name="solver_rhs7" localSheetId="0" hidden="1">Foglio1!$N$26:$N$30</definedName>
    <definedName name="solver_rhs8" localSheetId="0" hidden="1">Foglio1!$I$20:$K$20</definedName>
    <definedName name="solver_rhs9" localSheetId="0" hidden="1">Foglio1!$I$21:$K$21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K27" i="1"/>
  <c r="I27"/>
  <c r="J26"/>
  <c r="K26"/>
  <c r="J27"/>
  <c r="J28"/>
  <c r="K28"/>
  <c r="J29"/>
  <c r="K29"/>
  <c r="J30"/>
  <c r="K30"/>
  <c r="I28"/>
  <c r="I29"/>
  <c r="I30"/>
  <c r="I26"/>
  <c r="L13"/>
  <c r="L14"/>
  <c r="L15"/>
  <c r="L16"/>
  <c r="L12"/>
  <c r="D10" s="1"/>
  <c r="B13" l="1"/>
  <c r="C10"/>
  <c r="F10"/>
  <c r="E10"/>
</calcChain>
</file>

<file path=xl/sharedStrings.xml><?xml version="1.0" encoding="utf-8"?>
<sst xmlns="http://schemas.openxmlformats.org/spreadsheetml/2006/main" count="17" uniqueCount="13">
  <si>
    <t>Mangimi</t>
  </si>
  <si>
    <t>Ingredienti</t>
  </si>
  <si>
    <t>Tempi</t>
  </si>
  <si>
    <t>Prezzi</t>
  </si>
  <si>
    <t>Inizio</t>
  </si>
  <si>
    <t>Fine</t>
  </si>
  <si>
    <t>Limite</t>
  </si>
  <si>
    <t>Produz.</t>
  </si>
  <si>
    <t>Disponib.</t>
  </si>
  <si>
    <t>Consumi</t>
  </si>
  <si>
    <t>tot</t>
  </si>
  <si>
    <t>Ricavo</t>
  </si>
  <si>
    <t>Attuale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</si>
</sst>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5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0" borderId="0" xfId="1" applyNumberFormat="1" applyFont="1" applyAlignment="1"/>
    <xf numFmtId="165" fontId="0" fillId="0" borderId="0" xfId="1" applyNumberFormat="1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S30"/>
  <sheetViews>
    <sheetView tabSelected="1" topLeftCell="A7" workbookViewId="0">
      <selection activeCell="N10" sqref="N10"/>
    </sheetView>
  </sheetViews>
  <sheetFormatPr defaultRowHeight="15"/>
  <cols>
    <col min="1" max="1" width="1.7109375" customWidth="1"/>
    <col min="3" max="3" width="5.140625" customWidth="1"/>
    <col min="4" max="4" width="5.42578125" bestFit="1" customWidth="1"/>
    <col min="5" max="6" width="4.5703125" bestFit="1" customWidth="1"/>
    <col min="7" max="7" width="2" customWidth="1"/>
    <col min="9" max="10" width="5.140625" customWidth="1"/>
    <col min="11" max="11" width="5.140625" bestFit="1" customWidth="1"/>
    <col min="12" max="12" width="4.5703125" customWidth="1"/>
  </cols>
  <sheetData>
    <row r="1" spans="2:19">
      <c r="C1" s="2" t="s">
        <v>1</v>
      </c>
      <c r="D1" s="2"/>
      <c r="E1" s="2"/>
      <c r="F1" s="2"/>
      <c r="I1" s="2" t="s">
        <v>2</v>
      </c>
    </row>
    <row r="2" spans="2:19">
      <c r="B2" s="2" t="s">
        <v>0</v>
      </c>
      <c r="C2" s="2">
        <v>1</v>
      </c>
      <c r="D2" s="2">
        <v>2</v>
      </c>
      <c r="E2" s="2">
        <v>3</v>
      </c>
      <c r="F2" s="2">
        <v>4</v>
      </c>
      <c r="H2" s="2" t="s">
        <v>0</v>
      </c>
      <c r="I2" s="2">
        <v>1</v>
      </c>
      <c r="J2" s="2">
        <v>2</v>
      </c>
      <c r="K2" s="2">
        <v>3</v>
      </c>
      <c r="M2" s="2" t="s">
        <v>3</v>
      </c>
    </row>
    <row r="3" spans="2:19">
      <c r="B3" s="2">
        <v>1</v>
      </c>
      <c r="C3" s="3">
        <v>0.3</v>
      </c>
      <c r="D3" s="3">
        <v>0.2</v>
      </c>
      <c r="E3" s="3">
        <v>0.2</v>
      </c>
      <c r="F3" s="3">
        <v>0.3</v>
      </c>
      <c r="H3" s="2">
        <v>1</v>
      </c>
      <c r="I3" s="6">
        <v>5</v>
      </c>
      <c r="J3" s="6">
        <v>4</v>
      </c>
      <c r="K3" s="6">
        <v>2</v>
      </c>
      <c r="M3" s="4">
        <v>40</v>
      </c>
    </row>
    <row r="4" spans="2:19">
      <c r="B4" s="2">
        <v>2</v>
      </c>
      <c r="C4" s="3">
        <v>0.4</v>
      </c>
      <c r="D4" s="3">
        <v>0.05</v>
      </c>
      <c r="E4" s="3">
        <v>0.1</v>
      </c>
      <c r="F4" s="3">
        <v>0.45</v>
      </c>
      <c r="H4" s="2">
        <v>2</v>
      </c>
      <c r="I4" s="6">
        <v>8</v>
      </c>
      <c r="J4" s="6">
        <v>5</v>
      </c>
      <c r="K4" s="6">
        <v>2</v>
      </c>
      <c r="M4" s="4">
        <v>50</v>
      </c>
    </row>
    <row r="5" spans="2:19">
      <c r="B5" s="2">
        <v>3</v>
      </c>
      <c r="C5" s="3">
        <v>0.4</v>
      </c>
      <c r="D5" s="3">
        <v>0.35</v>
      </c>
      <c r="E5" s="3">
        <v>0.1</v>
      </c>
      <c r="F5" s="3">
        <v>0.15</v>
      </c>
      <c r="H5" s="2">
        <v>3</v>
      </c>
      <c r="I5" s="6">
        <v>10</v>
      </c>
      <c r="J5" s="6">
        <v>10</v>
      </c>
      <c r="K5" s="6">
        <v>2</v>
      </c>
      <c r="M5" s="4">
        <v>35</v>
      </c>
    </row>
    <row r="6" spans="2:19">
      <c r="B6" s="2">
        <v>4</v>
      </c>
      <c r="C6" s="3">
        <v>0.5</v>
      </c>
      <c r="D6" s="3">
        <v>0.2</v>
      </c>
      <c r="E6" s="3">
        <v>0.2</v>
      </c>
      <c r="F6" s="3">
        <v>0.1</v>
      </c>
      <c r="H6" s="2">
        <v>4</v>
      </c>
      <c r="I6" s="6">
        <v>10</v>
      </c>
      <c r="J6" s="6">
        <v>5</v>
      </c>
      <c r="K6" s="6">
        <v>5</v>
      </c>
      <c r="M6" s="4">
        <v>55</v>
      </c>
    </row>
    <row r="7" spans="2:19">
      <c r="B7" s="2">
        <v>5</v>
      </c>
      <c r="C7" s="3">
        <v>0.5</v>
      </c>
      <c r="D7" s="3">
        <v>0.3</v>
      </c>
      <c r="E7" s="3">
        <v>0.05</v>
      </c>
      <c r="F7" s="3">
        <v>0.15</v>
      </c>
      <c r="H7" s="2">
        <v>5</v>
      </c>
      <c r="I7" s="6">
        <v>3</v>
      </c>
      <c r="J7" s="6">
        <v>5</v>
      </c>
      <c r="K7" s="6">
        <v>5</v>
      </c>
      <c r="M7" s="4">
        <v>30</v>
      </c>
    </row>
    <row r="9" spans="2:19">
      <c r="B9" s="7" t="s">
        <v>8</v>
      </c>
      <c r="C9" s="5">
        <v>150</v>
      </c>
      <c r="D9" s="5">
        <v>135</v>
      </c>
      <c r="E9" s="5">
        <v>90</v>
      </c>
      <c r="F9" s="5">
        <v>75</v>
      </c>
    </row>
    <row r="10" spans="2:19">
      <c r="B10" s="11" t="s">
        <v>9</v>
      </c>
      <c r="C10" s="12">
        <f>SUMPRODUCT(C3:C7,$L12:$L16)</f>
        <v>121.60000000123247</v>
      </c>
      <c r="D10" s="12">
        <f>SUMPRODUCT(D3:D7,$L12:$L16)</f>
        <v>67.500000001766111</v>
      </c>
      <c r="E10" s="12">
        <f t="shared" ref="D10:F10" si="0">SUMPRODUCT(E3:E7,$L12:$L16)</f>
        <v>36.400000000226598</v>
      </c>
      <c r="F10" s="12">
        <f t="shared" si="0"/>
        <v>74.999999999732239</v>
      </c>
    </row>
    <row r="11" spans="2:19">
      <c r="H11" s="10" t="s">
        <v>7</v>
      </c>
      <c r="I11" s="10">
        <v>1</v>
      </c>
      <c r="J11" s="10">
        <v>2</v>
      </c>
      <c r="K11" s="10">
        <v>3</v>
      </c>
      <c r="L11" s="2" t="s">
        <v>10</v>
      </c>
      <c r="P11" s="2" t="s">
        <v>12</v>
      </c>
      <c r="Q11" s="10">
        <v>1</v>
      </c>
      <c r="R11" s="10">
        <v>2</v>
      </c>
      <c r="S11" s="10">
        <v>3</v>
      </c>
    </row>
    <row r="12" spans="2:19">
      <c r="B12" s="14" t="s">
        <v>11</v>
      </c>
      <c r="H12" s="10">
        <v>1</v>
      </c>
      <c r="I12" s="8">
        <v>24.000000000012744</v>
      </c>
      <c r="J12" s="8">
        <v>30.000000000003194</v>
      </c>
      <c r="K12" s="8">
        <v>15.00000000009981</v>
      </c>
      <c r="L12" s="12">
        <f>SUM(I12:K12)</f>
        <v>69.000000000115747</v>
      </c>
      <c r="P12" s="10">
        <v>1</v>
      </c>
      <c r="Q12" s="1">
        <v>27</v>
      </c>
      <c r="R12" s="1">
        <v>33.75</v>
      </c>
      <c r="S12" s="1">
        <v>60</v>
      </c>
    </row>
    <row r="13" spans="2:19">
      <c r="B13" s="14">
        <f>SUMPRODUCT(L12:L16,M3:M7)</f>
        <v>12086.250000055397</v>
      </c>
      <c r="H13" s="10">
        <v>2</v>
      </c>
      <c r="I13" s="8">
        <v>7.4999999994321342</v>
      </c>
      <c r="J13" s="8">
        <v>12.000000001071351</v>
      </c>
      <c r="K13" s="8">
        <v>49.749999997011663</v>
      </c>
      <c r="L13" s="12">
        <f t="shared" ref="L13:L16" si="1">SUM(I13:K13)</f>
        <v>69.249999997515147</v>
      </c>
      <c r="P13" s="10">
        <v>2</v>
      </c>
      <c r="Q13" s="1">
        <v>0</v>
      </c>
      <c r="R13" s="1">
        <v>13</v>
      </c>
      <c r="S13" s="1">
        <v>0</v>
      </c>
    </row>
    <row r="14" spans="2:19">
      <c r="H14" s="10">
        <v>3</v>
      </c>
      <c r="I14" s="8">
        <v>4.5000000000000009</v>
      </c>
      <c r="J14" s="8">
        <v>4.4999999993185602</v>
      </c>
      <c r="K14" s="8">
        <v>70.250000005397268</v>
      </c>
      <c r="L14" s="12">
        <f t="shared" si="1"/>
        <v>79.25000000471583</v>
      </c>
      <c r="P14" s="10">
        <v>3</v>
      </c>
      <c r="Q14" s="1">
        <v>12</v>
      </c>
      <c r="R14" s="1">
        <v>2.5</v>
      </c>
      <c r="S14" s="1">
        <v>90</v>
      </c>
    </row>
    <row r="15" spans="2:19">
      <c r="H15" s="10">
        <v>4</v>
      </c>
      <c r="I15" s="8">
        <v>3</v>
      </c>
      <c r="J15" s="8">
        <v>15.000000001709715</v>
      </c>
      <c r="K15" s="8">
        <v>5.9999999979556708</v>
      </c>
      <c r="L15" s="12">
        <f t="shared" si="1"/>
        <v>23.999999999665384</v>
      </c>
      <c r="P15" s="10">
        <v>4</v>
      </c>
      <c r="Q15" s="1">
        <v>0</v>
      </c>
      <c r="R15" s="1">
        <v>6</v>
      </c>
      <c r="S15" s="1">
        <v>0</v>
      </c>
    </row>
    <row r="16" spans="2:19">
      <c r="H16" s="10">
        <v>5</v>
      </c>
      <c r="I16" s="8">
        <v>35.000000003216783</v>
      </c>
      <c r="J16" s="8">
        <v>11.999999997728521</v>
      </c>
      <c r="K16" s="8">
        <v>11.999999999999996</v>
      </c>
      <c r="L16" s="12">
        <f t="shared" si="1"/>
        <v>59.000000000945306</v>
      </c>
      <c r="P16" s="10">
        <v>5</v>
      </c>
      <c r="Q16" s="1">
        <v>50</v>
      </c>
      <c r="R16" s="1">
        <v>30</v>
      </c>
      <c r="S16" s="1">
        <v>21</v>
      </c>
    </row>
    <row r="17" spans="8:14">
      <c r="H17" s="9"/>
      <c r="I17" s="9"/>
      <c r="J17" s="9"/>
      <c r="K17" s="9"/>
      <c r="N17" s="2" t="s">
        <v>6</v>
      </c>
    </row>
    <row r="18" spans="8:14">
      <c r="H18" s="10" t="s">
        <v>4</v>
      </c>
      <c r="I18" s="10">
        <v>1</v>
      </c>
      <c r="J18" s="10">
        <v>2</v>
      </c>
      <c r="K18" s="10">
        <v>3</v>
      </c>
      <c r="N18" s="2" t="s">
        <v>4</v>
      </c>
    </row>
    <row r="19" spans="8:14">
      <c r="H19" s="10">
        <v>1</v>
      </c>
      <c r="I19" s="8">
        <v>0</v>
      </c>
      <c r="J19" s="8">
        <v>0</v>
      </c>
      <c r="K19" s="8">
        <v>0</v>
      </c>
      <c r="N19" s="1">
        <v>0</v>
      </c>
    </row>
    <row r="20" spans="8:14">
      <c r="H20" s="10">
        <v>2</v>
      </c>
      <c r="I20" s="8">
        <v>120.00000000454293</v>
      </c>
      <c r="J20" s="8">
        <v>119.99999999921386</v>
      </c>
      <c r="K20" s="8">
        <v>30</v>
      </c>
      <c r="N20" s="1">
        <v>30</v>
      </c>
    </row>
    <row r="21" spans="8:14">
      <c r="H21" s="10">
        <v>3</v>
      </c>
      <c r="I21" s="8">
        <v>180</v>
      </c>
      <c r="J21" s="8">
        <v>180.00000000681439</v>
      </c>
      <c r="K21" s="8">
        <v>129.49999999402331</v>
      </c>
      <c r="N21" s="1">
        <v>120</v>
      </c>
    </row>
    <row r="22" spans="8:14">
      <c r="H22" s="10">
        <v>4</v>
      </c>
      <c r="I22" s="8">
        <v>225</v>
      </c>
      <c r="J22" s="8">
        <v>225</v>
      </c>
      <c r="K22" s="8">
        <v>270.00000001022164</v>
      </c>
      <c r="N22" s="1">
        <v>225</v>
      </c>
    </row>
    <row r="23" spans="8:14">
      <c r="H23" s="10">
        <v>5</v>
      </c>
      <c r="I23" s="8">
        <v>255</v>
      </c>
      <c r="J23" s="8">
        <v>300.00000001135737</v>
      </c>
      <c r="K23" s="8">
        <v>300</v>
      </c>
      <c r="N23" s="1">
        <v>255</v>
      </c>
    </row>
    <row r="24" spans="8:14">
      <c r="H24" s="9"/>
      <c r="I24" s="9"/>
      <c r="J24" s="9"/>
      <c r="K24" s="9"/>
      <c r="N24" s="2" t="s">
        <v>6</v>
      </c>
    </row>
    <row r="25" spans="8:14">
      <c r="H25" s="10" t="s">
        <v>5</v>
      </c>
      <c r="I25" s="10">
        <v>1</v>
      </c>
      <c r="J25" s="10">
        <v>2</v>
      </c>
      <c r="K25" s="10">
        <v>3</v>
      </c>
      <c r="N25" s="2" t="s">
        <v>5</v>
      </c>
    </row>
    <row r="26" spans="8:14">
      <c r="H26" s="10">
        <v>1</v>
      </c>
      <c r="I26" s="13">
        <f>I19+I3*I12</f>
        <v>120.00000000006372</v>
      </c>
      <c r="J26" s="13">
        <f t="shared" ref="J26:K26" si="2">J19+J3*J12</f>
        <v>120.00000000001278</v>
      </c>
      <c r="K26" s="13">
        <f t="shared" si="2"/>
        <v>30.00000000019962</v>
      </c>
      <c r="N26" s="1">
        <v>120</v>
      </c>
    </row>
    <row r="27" spans="8:14">
      <c r="H27" s="10">
        <v>2</v>
      </c>
      <c r="I27" s="13">
        <f>I20+I4*I13</f>
        <v>180</v>
      </c>
      <c r="J27" s="13">
        <f t="shared" ref="I27:K30" si="3">J20+J4*J13</f>
        <v>180.00000000457061</v>
      </c>
      <c r="K27" s="13">
        <f>K20+K4*K13</f>
        <v>129.49999999402331</v>
      </c>
      <c r="N27" s="1">
        <v>180</v>
      </c>
    </row>
    <row r="28" spans="8:14">
      <c r="H28" s="10">
        <v>3</v>
      </c>
      <c r="I28" s="13">
        <f t="shared" si="3"/>
        <v>225</v>
      </c>
      <c r="J28" s="13">
        <f t="shared" si="3"/>
        <v>225</v>
      </c>
      <c r="K28" s="13">
        <f t="shared" si="3"/>
        <v>270.00000000481782</v>
      </c>
      <c r="N28" s="1">
        <v>270</v>
      </c>
    </row>
    <row r="29" spans="8:14">
      <c r="H29" s="10">
        <v>4</v>
      </c>
      <c r="I29" s="13">
        <f t="shared" si="3"/>
        <v>255</v>
      </c>
      <c r="J29" s="13">
        <f t="shared" si="3"/>
        <v>300.00000000854857</v>
      </c>
      <c r="K29" s="13">
        <f t="shared" si="3"/>
        <v>300</v>
      </c>
      <c r="N29" s="1">
        <v>300</v>
      </c>
    </row>
    <row r="30" spans="8:14">
      <c r="H30" s="10">
        <v>5</v>
      </c>
      <c r="I30" s="13">
        <f t="shared" si="3"/>
        <v>360.00000000965036</v>
      </c>
      <c r="J30" s="13">
        <f t="shared" si="3"/>
        <v>360</v>
      </c>
      <c r="K30" s="13">
        <f t="shared" si="3"/>
        <v>360</v>
      </c>
      <c r="N30" s="1">
        <v>360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Università degli Studi di Milano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righini</dc:creator>
  <cp:lastModifiedBy>righini</cp:lastModifiedBy>
  <dcterms:created xsi:type="dcterms:W3CDTF">2011-04-05T07:41:36Z</dcterms:created>
  <dcterms:modified xsi:type="dcterms:W3CDTF">2011-04-05T08:19:07Z</dcterms:modified>
</cp:coreProperties>
</file>