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5"/>
  </bookViews>
  <sheets>
    <sheet name="Grafico1" sheetId="1" r:id="rId1"/>
    <sheet name="Grafico2" sheetId="2" r:id="rId2"/>
    <sheet name="Foglio4" sheetId="3" r:id="rId3"/>
    <sheet name="Foglio5" sheetId="4" r:id="rId4"/>
    <sheet name="Foglio2" sheetId="5" r:id="rId5"/>
    <sheet name="Foglio1" sheetId="6" r:id="rId6"/>
  </sheets>
  <definedNames>
    <definedName name="CRITERIA" localSheetId="5">'Foglio1'!$A$30:$G$32</definedName>
    <definedName name="EXTRACT" localSheetId="5">'Foglio1'!$A$38:$G$38</definedName>
  </definedNames>
  <calcPr fullCalcOnLoad="1"/>
  <pivotCaches>
    <pivotCache cacheId="3" r:id="rId7"/>
    <pivotCache cacheId="1" r:id="rId8"/>
    <pivotCache cacheId="2" r:id="rId9"/>
  </pivotCaches>
</workbook>
</file>

<file path=xl/sharedStrings.xml><?xml version="1.0" encoding="utf-8"?>
<sst xmlns="http://schemas.openxmlformats.org/spreadsheetml/2006/main" count="134" uniqueCount="37">
  <si>
    <t>Nome società</t>
  </si>
  <si>
    <t>Mese attività</t>
  </si>
  <si>
    <t>anno</t>
  </si>
  <si>
    <t>Regione di Produzi</t>
  </si>
  <si>
    <t>Costo al Kg</t>
  </si>
  <si>
    <t>Costo Totale</t>
  </si>
  <si>
    <t>Albini</t>
  </si>
  <si>
    <t>Rossi</t>
  </si>
  <si>
    <t>Villa</t>
  </si>
  <si>
    <t>Zanetti</t>
  </si>
  <si>
    <t>gennaio</t>
  </si>
  <si>
    <t>febbraio</t>
  </si>
  <si>
    <t>marzo</t>
  </si>
  <si>
    <t>aprile</t>
  </si>
  <si>
    <t>maggio</t>
  </si>
  <si>
    <t>Trentino</t>
  </si>
  <si>
    <t>Sicilia</t>
  </si>
  <si>
    <t>Emilia Romagna</t>
  </si>
  <si>
    <t>Toscana</t>
  </si>
  <si>
    <t>Veneto</t>
  </si>
  <si>
    <t>Piemonte</t>
  </si>
  <si>
    <t xml:space="preserve">Lombardia </t>
  </si>
  <si>
    <t>Sardegna</t>
  </si>
  <si>
    <t>Q.tà Prodotto</t>
  </si>
  <si>
    <t>ESERCIZIO:</t>
  </si>
  <si>
    <t>in un'altra posizione, le società Rossi di Sicilia e Zanetti di Sardegna aventi un costo al Kg &gt; di 9.700</t>
  </si>
  <si>
    <t>Totale complessivo</t>
  </si>
  <si>
    <t>(Tutto)</t>
  </si>
  <si>
    <t>Somma di Q.tà Prodotto</t>
  </si>
  <si>
    <t>ORDINARE I RECORD PER COGNOME DECRESCENTE E REGIONE CRESCENTE</t>
  </si>
  <si>
    <t>IMPOSTARE UN FILTRO AVANZATO CON I SEGUENTI CRITERI</t>
  </si>
  <si>
    <t>CREARE LE TABELLE PIVOT CHE SODDISFINO I SEGUENTI CRITERI</t>
  </si>
  <si>
    <t>1- per ogni società di ogni regione la quantità di prodotto venduto</t>
  </si>
  <si>
    <t>2- solo per il mese di gennaio, per ogni società di ogni regione la quantità di prodotto venduto</t>
  </si>
  <si>
    <t>3- per l'anno 1998 per ogni regione di ogni società  il costo totale</t>
  </si>
  <si>
    <t>4- realizzare un grafico pivot relativo a questa ultima tabella</t>
  </si>
  <si>
    <t>&gt;9700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</si>
</sst>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&quot;Kg&quot;\.\ * #,##0_-;\-&quot;L.&quot;\ * #,##0_-;_-&quot;L.&quot;\ * &quot;-&quot;_-;_-@_-"/>
    <numFmt numFmtId="171" formatCode="_-&quot;kg&quot;\ * #,##0_-;\-&quot;L.&quot;\ * #,##0_-;_-&quot;L.&quot;\ * &quot;-&quot;_-;_-@_-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Tahoma"/>
      <family val="2"/>
    </font>
    <font>
      <b/>
      <sz val="10"/>
      <color indexed="9"/>
      <name val="Arial"/>
      <family val="0"/>
    </font>
    <font>
      <b/>
      <sz val="11"/>
      <name val="Arial"/>
      <family val="0"/>
    </font>
    <font>
      <b/>
      <sz val="11"/>
      <color indexed="9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168" fontId="0" fillId="0" borderId="1" xfId="19" applyBorder="1" applyAlignment="1">
      <alignment/>
    </xf>
    <xf numFmtId="170" fontId="0" fillId="0" borderId="1" xfId="0" applyNumberFormat="1" applyBorder="1" applyAlignment="1">
      <alignment/>
    </xf>
    <xf numFmtId="168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2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168" fontId="0" fillId="0" borderId="0" xfId="0" applyNumberFormat="1" applyAlignment="1">
      <alignment/>
    </xf>
    <xf numFmtId="0" fontId="0" fillId="0" borderId="9" xfId="0" applyBorder="1" applyAlignment="1">
      <alignment/>
    </xf>
    <xf numFmtId="0" fontId="0" fillId="0" borderId="9" xfId="0" applyBorder="1" applyAlignment="1">
      <alignment/>
    </xf>
    <xf numFmtId="0" fontId="3" fillId="2" borderId="0" xfId="0" applyFont="1" applyFill="1" applyBorder="1" applyAlignment="1">
      <alignment/>
    </xf>
    <xf numFmtId="168" fontId="4" fillId="0" borderId="10" xfId="0" applyNumberFormat="1" applyFont="1" applyBorder="1" applyAlignment="1">
      <alignment/>
    </xf>
    <xf numFmtId="0" fontId="0" fillId="0" borderId="0" xfId="0" applyAlignment="1">
      <alignment horizontal="left"/>
    </xf>
    <xf numFmtId="0" fontId="5" fillId="2" borderId="1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right"/>
    </xf>
    <xf numFmtId="171" fontId="0" fillId="0" borderId="2" xfId="0" applyNumberFormat="1" applyBorder="1" applyAlignment="1">
      <alignment/>
    </xf>
    <xf numFmtId="171" fontId="0" fillId="0" borderId="3" xfId="0" applyNumberFormat="1" applyBorder="1" applyAlignment="1">
      <alignment/>
    </xf>
    <xf numFmtId="171" fontId="0" fillId="0" borderId="7" xfId="0" applyNumberFormat="1" applyBorder="1" applyAlignment="1">
      <alignment/>
    </xf>
    <xf numFmtId="171" fontId="0" fillId="0" borderId="4" xfId="0" applyNumberFormat="1" applyBorder="1" applyAlignment="1">
      <alignment/>
    </xf>
    <xf numFmtId="171" fontId="0" fillId="0" borderId="0" xfId="0" applyNumberFormat="1" applyAlignment="1">
      <alignment/>
    </xf>
    <xf numFmtId="171" fontId="0" fillId="0" borderId="11" xfId="0" applyNumberFormat="1" applyBorder="1" applyAlignment="1">
      <alignment/>
    </xf>
    <xf numFmtId="171" fontId="0" fillId="0" borderId="8" xfId="0" applyNumberFormat="1" applyBorder="1" applyAlignment="1">
      <alignment/>
    </xf>
    <xf numFmtId="171" fontId="0" fillId="0" borderId="12" xfId="0" applyNumberFormat="1" applyBorder="1" applyAlignment="1">
      <alignment/>
    </xf>
    <xf numFmtId="171" fontId="0" fillId="0" borderId="9" xfId="0" applyNumberFormat="1" applyBorder="1" applyAlignment="1">
      <alignment/>
    </xf>
    <xf numFmtId="0" fontId="0" fillId="0" borderId="2" xfId="0" applyNumberFormat="1" applyBorder="1" applyAlignment="1">
      <alignment/>
    </xf>
    <xf numFmtId="0" fontId="0" fillId="0" borderId="3" xfId="0" applyNumberFormat="1" applyBorder="1" applyAlignment="1">
      <alignment/>
    </xf>
    <xf numFmtId="0" fontId="0" fillId="0" borderId="7" xfId="0" applyNumberFormat="1" applyBorder="1" applyAlignment="1">
      <alignment/>
    </xf>
    <xf numFmtId="0" fontId="0" fillId="0" borderId="4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1" xfId="0" applyNumberFormat="1" applyBorder="1" applyAlignment="1">
      <alignment/>
    </xf>
    <xf numFmtId="0" fontId="0" fillId="0" borderId="8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9" xfId="0" applyNumberFormat="1" applyBorder="1" applyAlignment="1">
      <alignment/>
    </xf>
    <xf numFmtId="0" fontId="4" fillId="0" borderId="1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pivotCacheDefinition" Target="pivotCache/pivotCacheDefinition3.xml" /><Relationship Id="rId8" Type="http://schemas.openxmlformats.org/officeDocument/2006/relationships/pivotCacheDefinition" Target="pivotCache/pivotCacheDefinition1.xml" /><Relationship Id="rId9" Type="http://schemas.openxmlformats.org/officeDocument/2006/relationships/pivotCacheDefinition" Target="pivotCache/pivotCacheDefinition2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[0]Foglio4!Tabella_pivot1</c:name>
  </c:pivotSource>
  <c:chart>
    <c:plotArea>
      <c:layout/>
      <c:barChart>
        <c:barDir val="col"/>
        <c:grouping val="stacked"/>
        <c:overlap val="100"/>
        <c:axId val="27112095"/>
        <c:axId val="42682264"/>
      </c:barChart>
      <c:catAx>
        <c:axId val="271120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682264"/>
        <c:crosses val="autoZero"/>
        <c:auto val="1"/>
        <c:lblOffset val="100"/>
        <c:noMultiLvlLbl val="0"/>
      </c:catAx>
      <c:valAx>
        <c:axId val="426822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1120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[0]Foglio4!Tabella_pivot1</c:name>
  </c:pivotSource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Totale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8"/>
              <c:pt idx="0">
                <c:v>Rossi
Emilia Romagna</c:v>
              </c:pt>
              <c:pt idx="1">
                <c:v>Zanetti
Lombardia </c:v>
              </c:pt>
              <c:pt idx="2">
                <c:v>Villa
Piemonte</c:v>
              </c:pt>
              <c:pt idx="3">
                <c:v>Zanetti
Sardegna</c:v>
              </c:pt>
              <c:pt idx="4">
                <c:v>Albini
Sicilia</c:v>
              </c:pt>
              <c:pt idx="5">
                <c:v>Rossi
Toscana</c:v>
              </c:pt>
              <c:pt idx="6">
                <c:v>Albini
Trentino</c:v>
              </c:pt>
              <c:pt idx="7">
                <c:v>Villa
Veneto</c:v>
              </c:pt>
            </c:strLit>
          </c:cat>
          <c:val>
            <c:numLit>
              <c:ptCount val="8"/>
              <c:pt idx="0">
                <c:v>169831200</c:v>
              </c:pt>
              <c:pt idx="1">
                <c:v>109272000</c:v>
              </c:pt>
              <c:pt idx="2">
                <c:v>184606000</c:v>
              </c:pt>
              <c:pt idx="3">
                <c:v>85392500</c:v>
              </c:pt>
              <c:pt idx="4">
                <c:v>54984000</c:v>
              </c:pt>
              <c:pt idx="5">
                <c:v>177871800</c:v>
              </c:pt>
              <c:pt idx="6">
                <c:v>146016700</c:v>
              </c:pt>
              <c:pt idx="7">
                <c:v>131203000</c:v>
              </c:pt>
            </c:numLit>
          </c:val>
        </c:ser>
      </c:pieChart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6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23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34050"/>
    <xdr:graphicFrame>
      <xdr:nvGraphicFramePr>
        <xdr:cNvPr id="1" name="Shape 1025"/>
        <xdr:cNvGraphicFramePr/>
      </xdr:nvGraphicFramePr>
      <xdr:xfrm>
        <a:off x="0" y="0"/>
        <a:ext cx="92202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34050"/>
    <xdr:graphicFrame>
      <xdr:nvGraphicFramePr>
        <xdr:cNvPr id="1" name="Shape 1025"/>
        <xdr:cNvGraphicFramePr/>
      </xdr:nvGraphicFramePr>
      <xdr:xfrm>
        <a:off x="0" y="0"/>
        <a:ext cx="92202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G21" sheet="Foglio1"/>
  </cacheSource>
  <cacheFields count="7">
    <cacheField name="Nome societ?">
      <sharedItems containsMixedTypes="0" count="4">
        <s v="Albini"/>
        <s v="Rossi"/>
        <s v="Villa"/>
        <s v="Zanetti"/>
      </sharedItems>
    </cacheField>
    <cacheField name="Mese attivit?">
      <sharedItems containsMixedTypes="0" count="5">
        <s v="gennaio"/>
        <s v="febbraio"/>
        <s v="marzo"/>
        <s v="aprile"/>
        <s v="maggio"/>
      </sharedItems>
    </cacheField>
    <cacheField name="anno">
      <sharedItems containsSemiMixedTypes="0" containsString="0" containsMixedTypes="0" containsNumber="1" containsInteger="1" count="2">
        <n v="1997"/>
        <n v="1998"/>
      </sharedItems>
    </cacheField>
    <cacheField name="Regione di Produzi">
      <sharedItems containsMixedTypes="0" count="8">
        <s v="Trentino"/>
        <s v="Sicilia"/>
        <s v="Emilia Romagna"/>
        <s v="Toscana"/>
        <s v="Veneto"/>
        <s v="Piemonte"/>
        <s v="Lombardia "/>
        <s v="Sardegna"/>
      </sharedItems>
    </cacheField>
    <cacheField name="Costo al Kg">
      <sharedItems containsSemiMixedTypes="0" containsString="0" containsMixedTypes="0" containsNumber="1" containsInteger="1" count="16">
        <n v="16500"/>
        <n v="16800"/>
        <n v="16480"/>
        <n v="14800"/>
        <n v="16690"/>
        <n v="12000"/>
        <n v="16850"/>
        <n v="17400"/>
        <n v="19980"/>
        <n v="16980"/>
        <n v="14500"/>
        <n v="14785"/>
        <n v="15400"/>
        <n v="1680"/>
        <n v="13650"/>
        <n v="15800"/>
      </sharedItems>
    </cacheField>
    <cacheField name="Q.t? Prodotto">
      <sharedItems containsSemiMixedTypes="0" containsString="0" containsMixedTypes="0" containsNumber="1" containsInteger="1" count="19">
        <n v="1650"/>
        <n v="1000"/>
        <n v="2580"/>
        <n v="4570"/>
        <n v="4582"/>
        <n v="1248"/>
        <n v="5000"/>
        <n v="7850"/>
        <n v="1640"/>
        <n v="2000"/>
        <n v="1500"/>
        <n v="4800"/>
        <n v="9700"/>
        <n v="1400"/>
        <n v="2300"/>
        <n v="4580"/>
        <n v="1450"/>
        <n v="1290"/>
        <n v="4520"/>
      </sharedItems>
    </cacheField>
    <cacheField name="Costo Totale">
      <sharedItems containsSemiMixedTypes="0" containsString="0" containsMixedTypes="0" containsNumber="1" containsInteger="1" count="20">
        <n v="27225000"/>
        <n v="16800000"/>
        <n v="42518400"/>
        <n v="38184000"/>
        <n v="76273300"/>
        <n v="54984000"/>
        <n v="21028800"/>
        <n v="87000000"/>
        <n v="156843000"/>
        <n v="27847200"/>
        <n v="29000000"/>
        <n v="24750000"/>
        <n v="81504000"/>
        <n v="159856000"/>
        <n v="20699000"/>
        <n v="35420000"/>
        <n v="67784000"/>
        <n v="2436000"/>
        <n v="17608500"/>
        <n v="71416000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G21" sheet="Foglio1"/>
  </cacheSource>
  <cacheFields count="7">
    <cacheField name="Nome societ?">
      <sharedItems containsMixedTypes="0" count="4">
        <s v="Albini"/>
        <s v="Rossi"/>
        <s v="Villa"/>
        <s v="Zanetti"/>
      </sharedItems>
    </cacheField>
    <cacheField name="Mese attivit?">
      <sharedItems containsMixedTypes="0" count="5">
        <s v="gennaio"/>
        <s v="febbraio"/>
        <s v="marzo"/>
        <s v="aprile"/>
        <s v="maggio"/>
      </sharedItems>
    </cacheField>
    <cacheField name="anno">
      <sharedItems containsSemiMixedTypes="0" containsString="0" containsMixedTypes="0" containsNumber="1" containsInteger="1" count="2">
        <n v="1997"/>
        <n v="1998"/>
      </sharedItems>
    </cacheField>
    <cacheField name="Regione di Produzi">
      <sharedItems containsMixedTypes="0" count="8">
        <s v="Trentino"/>
        <s v="Sicilia"/>
        <s v="Emilia Romagna"/>
        <s v="Toscana"/>
        <s v="Veneto"/>
        <s v="Piemonte"/>
        <s v="Lombardia "/>
        <s v="Sardegna"/>
      </sharedItems>
    </cacheField>
    <cacheField name="Costo al Kg">
      <sharedItems containsSemiMixedTypes="0" containsString="0" containsMixedTypes="0" containsNumber="1" containsInteger="1" count="16">
        <n v="16500"/>
        <n v="16800"/>
        <n v="16480"/>
        <n v="14800"/>
        <n v="16690"/>
        <n v="12000"/>
        <n v="16850"/>
        <n v="17400"/>
        <n v="19980"/>
        <n v="16980"/>
        <n v="14500"/>
        <n v="14785"/>
        <n v="15400"/>
        <n v="1680"/>
        <n v="13650"/>
        <n v="15800"/>
      </sharedItems>
    </cacheField>
    <cacheField name="Q.t? Prodotto">
      <sharedItems containsSemiMixedTypes="0" containsString="0" containsMixedTypes="0" containsNumber="1" containsInteger="1" count="19">
        <n v="1650"/>
        <n v="1000"/>
        <n v="2580"/>
        <n v="4570"/>
        <n v="4582"/>
        <n v="1248"/>
        <n v="5000"/>
        <n v="7850"/>
        <n v="1640"/>
        <n v="2000"/>
        <n v="1500"/>
        <n v="4800"/>
        <n v="9700"/>
        <n v="1400"/>
        <n v="2300"/>
        <n v="4580"/>
        <n v="1450"/>
        <n v="1290"/>
        <n v="4520"/>
      </sharedItems>
    </cacheField>
    <cacheField name="Costo Totale">
      <sharedItems containsSemiMixedTypes="0" containsString="0" containsMixedTypes="0" containsNumber="1" containsInteger="1" count="20">
        <n v="27225000"/>
        <n v="16800000"/>
        <n v="42518400"/>
        <n v="38184000"/>
        <n v="76273300"/>
        <n v="54984000"/>
        <n v="21028800"/>
        <n v="87000000"/>
        <n v="156843000"/>
        <n v="27847200"/>
        <n v="29000000"/>
        <n v="24750000"/>
        <n v="81504000"/>
        <n v="159856000"/>
        <n v="20699000"/>
        <n v="35420000"/>
        <n v="67784000"/>
        <n v="2436000"/>
        <n v="17608500"/>
        <n v="71416000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G21" sheet="Foglio1"/>
  </cacheSource>
  <cacheFields count="7">
    <cacheField name="Nome societ?">
      <sharedItems containsMixedTypes="0" count="4">
        <s v="Albini"/>
        <s v="Rossi"/>
        <s v="Villa"/>
        <s v="Zanetti"/>
      </sharedItems>
    </cacheField>
    <cacheField name="Mese attivit?">
      <sharedItems containsMixedTypes="0" count="5">
        <s v="gennaio"/>
        <s v="febbraio"/>
        <s v="marzo"/>
        <s v="aprile"/>
        <s v="maggio"/>
      </sharedItems>
    </cacheField>
    <cacheField name="anno">
      <sharedItems containsSemiMixedTypes="0" containsString="0" containsMixedTypes="0" containsNumber="1" containsInteger="1" count="2">
        <n v="1997"/>
        <n v="1998"/>
      </sharedItems>
    </cacheField>
    <cacheField name="Regione di Produzi">
      <sharedItems containsMixedTypes="0" count="8">
        <s v="Trentino"/>
        <s v="Sicilia"/>
        <s v="Emilia Romagna"/>
        <s v="Toscana"/>
        <s v="Veneto"/>
        <s v="Piemonte"/>
        <s v="Lombardia "/>
        <s v="Sardegna"/>
      </sharedItems>
    </cacheField>
    <cacheField name="Costo al Kg">
      <sharedItems containsSemiMixedTypes="0" containsString="0" containsMixedTypes="0" containsNumber="1" containsInteger="1" count="16">
        <n v="16500"/>
        <n v="16800"/>
        <n v="16480"/>
        <n v="14800"/>
        <n v="16690"/>
        <n v="12000"/>
        <n v="16850"/>
        <n v="17400"/>
        <n v="19980"/>
        <n v="16980"/>
        <n v="14500"/>
        <n v="14785"/>
        <n v="15400"/>
        <n v="1680"/>
        <n v="13650"/>
        <n v="15800"/>
      </sharedItems>
    </cacheField>
    <cacheField name="Q.t? Prodotto">
      <sharedItems containsSemiMixedTypes="0" containsString="0" containsMixedTypes="0" containsNumber="1" containsInteger="1" count="19">
        <n v="1650"/>
        <n v="1000"/>
        <n v="2580"/>
        <n v="4570"/>
        <n v="4582"/>
        <n v="1248"/>
        <n v="5000"/>
        <n v="7850"/>
        <n v="1640"/>
        <n v="2000"/>
        <n v="1500"/>
        <n v="4800"/>
        <n v="9700"/>
        <n v="1400"/>
        <n v="2300"/>
        <n v="4580"/>
        <n v="1450"/>
        <n v="1290"/>
        <n v="4520"/>
      </sharedItems>
    </cacheField>
    <cacheField name="Costo Totale">
      <sharedItems containsSemiMixedTypes="0" containsString="0" containsMixedTypes="0" containsNumber="1" containsInteger="1" count="20">
        <n v="27225000"/>
        <n v="16800000"/>
        <n v="42518400"/>
        <n v="38184000"/>
        <n v="76273300"/>
        <n v="54984000"/>
        <n v="21028800"/>
        <n v="87000000"/>
        <n v="156843000"/>
        <n v="27847200"/>
        <n v="29000000"/>
        <n v="24750000"/>
        <n v="81504000"/>
        <n v="159856000"/>
        <n v="20699000"/>
        <n v="35420000"/>
        <n v="67784000"/>
        <n v="2436000"/>
        <n v="17608500"/>
        <n v="7141600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pivotTable1.xml><?xml version="1.0" encoding="utf-8"?>
<pivotTableDefinition xmlns="http://schemas.openxmlformats.org/spreadsheetml/2006/main" name="Tabella_pivot1" cacheId="1" autoFormatId="4096" applyNumberFormats="1" applyBorderFormats="1" applyFontFormats="1" applyPatternFormats="1" applyAlignmentFormats="1" applyWidthHeightFormats="0" dataCaption="Dati" showMissing="1" preserveFormatting="1" useAutoFormatting="1" itemPrintTitles="1" compactData="0" updatedVersion="2" indent="0" showMemberPropertyTips="1">
  <location ref="A4:C29" firstHeaderRow="1" firstDataRow="1" firstDataCol="2" rowPageCount="1" colPageCount="1"/>
  <pivotFields count="7">
    <pivotField axis="axisRow" compact="0" showAll="0">
      <items count="5">
        <item x="0"/>
        <item x="1"/>
        <item x="2"/>
        <item x="3"/>
        <item t="default"/>
      </items>
    </pivotField>
    <pivotField compact="0" showAll="0"/>
    <pivotField axis="axisPage" compact="0" showAll="0">
      <items count="3">
        <item x="0"/>
        <item x="1"/>
        <item t="default"/>
      </items>
    </pivotField>
    <pivotField axis="axisRow" compact="0" showAll="0" insertBlankRow="1">
      <items count="9">
        <item x="2"/>
        <item x="6"/>
        <item x="5"/>
        <item x="7"/>
        <item x="1"/>
        <item x="3"/>
        <item x="0"/>
        <item x="4"/>
        <item t="default"/>
      </items>
    </pivotField>
    <pivotField compact="0" showAll="0" numFmtId="168"/>
    <pivotField compact="0" showAll="0" numFmtId="170"/>
    <pivotField dataField="1" compact="0" showAll="0" numFmtId="168"/>
  </pivotFields>
  <rowFields count="2">
    <field x="3"/>
    <field x="0"/>
  </rowFields>
  <rowItems count="25">
    <i>
      <x/>
    </i>
    <i r="1">
      <x v="1"/>
    </i>
    <i t="blank">
      <x/>
    </i>
    <i>
      <x v="1"/>
    </i>
    <i r="1">
      <x v="3"/>
    </i>
    <i t="blank">
      <x v="1"/>
    </i>
    <i>
      <x v="2"/>
    </i>
    <i r="1">
      <x v="2"/>
    </i>
    <i t="blank">
      <x v="2"/>
    </i>
    <i>
      <x v="3"/>
    </i>
    <i r="1">
      <x v="3"/>
    </i>
    <i t="blank">
      <x v="3"/>
    </i>
    <i>
      <x v="4"/>
    </i>
    <i r="1">
      <x/>
    </i>
    <i t="blank">
      <x v="4"/>
    </i>
    <i>
      <x v="5"/>
    </i>
    <i r="1">
      <x v="1"/>
    </i>
    <i t="blank">
      <x v="5"/>
    </i>
    <i>
      <x v="6"/>
    </i>
    <i r="1">
      <x/>
    </i>
    <i t="blank">
      <x v="6"/>
    </i>
    <i>
      <x v="7"/>
    </i>
    <i r="1">
      <x v="2"/>
    </i>
    <i t="blank">
      <x v="7"/>
    </i>
    <i t="grand">
      <x/>
    </i>
  </rowItems>
  <colItems count="1">
    <i/>
  </colItems>
  <pageFields count="1">
    <pageField fld="2" hier="0"/>
  </pageFields>
  <dataFields count="1">
    <dataField name="Somma di Costo Totale" fld="6" baseField="0" baseItem="0" numFmtId="168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ella_pivot2" cacheId="2" applyNumberFormats="0" applyBorderFormats="0" applyFontFormats="0" applyPatternFormats="0" applyAlignmentFormats="0" applyWidthHeightFormats="0" dataCaption="Dati" showMissing="1" preserveFormatting="1" useAutoFormatting="1" itemPrintTitles="1" compactData="0" updatedVersion="2" indent="0" showMemberPropertyTips="1">
  <location ref="A3:D7" firstHeaderRow="1" firstDataRow="2" firstDataCol="1" rowPageCount="1" colPageCount="1"/>
  <pivotFields count="7">
    <pivotField axis="axisRow" compact="0" outline="0" subtotalTop="0" showAll="0">
      <items count="5">
        <item x="0"/>
        <item x="1"/>
        <item h="1" x="2"/>
        <item h="1" x="3"/>
        <item t="default"/>
      </items>
    </pivotField>
    <pivotField axis="axisPage" compact="0" outline="0" subtotalTop="0" showAll="0">
      <items count="6">
        <item x="0"/>
        <item x="1"/>
        <item x="2"/>
        <item x="3"/>
        <item x="4"/>
        <item t="default"/>
      </items>
    </pivotField>
    <pivotField compact="0" outline="0" subtotalTop="0" showAll="0"/>
    <pivotField axis="axisCol" compact="0" outline="0" subtotalTop="0" showAll="0">
      <items count="9">
        <item x="2"/>
        <item x="6"/>
        <item x="5"/>
        <item x="7"/>
        <item x="1"/>
        <item h="1" x="3"/>
        <item h="1" x="0"/>
        <item h="1" x="4"/>
        <item t="default"/>
      </items>
    </pivotField>
    <pivotField compact="0" outline="0" subtotalTop="0" showAll="0" numFmtId="168"/>
    <pivotField dataField="1" compact="0" outline="0" subtotalTop="0" showAll="0" numFmtId="170"/>
    <pivotField compact="0" outline="0" subtotalTop="0" showAll="0" numFmtId="168"/>
  </pivotFields>
  <rowFields count="1">
    <field x="0"/>
  </rowFields>
  <rowItems count="3">
    <i>
      <x/>
    </i>
    <i>
      <x v="1"/>
    </i>
    <i t="grand">
      <x/>
    </i>
  </rowItems>
  <colFields count="1">
    <field x="3"/>
  </colFields>
  <colItems count="3">
    <i>
      <x/>
    </i>
    <i>
      <x v="4"/>
    </i>
    <i t="grand">
      <x/>
    </i>
  </colItems>
  <pageFields count="1">
    <pageField fld="1" hier="0"/>
  </pageFields>
  <dataFields count="1">
    <dataField name="Somma di Q.t? Prodotto" fld="5" baseField="0" baseItem="0" numFmtId="171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Tabella_pivot3" cacheId="3" applyNumberFormats="0" applyBorderFormats="0" applyFontFormats="0" applyPatternFormats="0" applyAlignmentFormats="0" applyWidthHeightFormats="0" dataCaption="Dati" showMissing="1" preserveFormatting="1" useAutoFormatting="1" itemPrintTitles="1" compactData="0" updatedVersion="2" indent="0" showMemberPropertyTips="1">
  <location ref="A3:G9" firstHeaderRow="1" firstDataRow="2" firstDataCol="1"/>
  <pivotFields count="7">
    <pivotField axis="axisRow" compact="0" outline="0" subtotalTop="0" showAll="0">
      <items count="5">
        <item x="0"/>
        <item x="1"/>
        <item x="2"/>
        <item x="3"/>
        <item t="default"/>
      </items>
    </pivotField>
    <pivotField axis="axisCol" compact="0" outline="0" subtotalTop="0" showAll="0">
      <items count="6">
        <item x="0"/>
        <item x="1"/>
        <item x="2"/>
        <item x="3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 numFmtId="168"/>
    <pivotField dataField="1" compact="0" outline="0" subtotalTop="0" showAll="0" numFmtId="170"/>
    <pivotField compact="0" outline="0" subtotalTop="0" showAll="0" numFmtId="168"/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1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Somma di Q.t? Prodotto" fld="5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ivotTable" Target="../pivotTables/pivotTable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29"/>
  <sheetViews>
    <sheetView workbookViewId="0" topLeftCell="A1">
      <selection activeCell="A4" sqref="A4"/>
    </sheetView>
  </sheetViews>
  <sheetFormatPr defaultColWidth="9.140625" defaultRowHeight="12.75"/>
  <cols>
    <col min="1" max="1" width="21.00390625" style="0" bestFit="1" customWidth="1"/>
    <col min="2" max="2" width="15.7109375" style="0" customWidth="1"/>
    <col min="3" max="3" width="18.28125" style="0" customWidth="1"/>
    <col min="4" max="5" width="19.00390625" style="0" bestFit="1" customWidth="1"/>
    <col min="6" max="6" width="16.8515625" style="0" customWidth="1"/>
    <col min="7" max="9" width="19.00390625" style="0" bestFit="1" customWidth="1"/>
    <col min="10" max="10" width="16.8515625" style="0" bestFit="1" customWidth="1"/>
  </cols>
  <sheetData>
    <row r="2" spans="1:2" ht="12.75">
      <c r="A2" s="15" t="s">
        <v>2</v>
      </c>
      <c r="B2" s="16" t="s">
        <v>27</v>
      </c>
    </row>
    <row r="4" spans="1:3" ht="12.75">
      <c r="A4" s="17" t="s">
        <v>3</v>
      </c>
      <c r="B4" s="17" t="s">
        <v>0</v>
      </c>
      <c r="C4" s="21" t="s">
        <v>5</v>
      </c>
    </row>
    <row r="5" spans="1:3" ht="15">
      <c r="A5" s="40" t="s">
        <v>17</v>
      </c>
      <c r="B5" s="40"/>
      <c r="C5" s="18">
        <v>169831200</v>
      </c>
    </row>
    <row r="6" spans="1:3" ht="12.75">
      <c r="A6" s="19"/>
      <c r="B6" s="19" t="s">
        <v>7</v>
      </c>
      <c r="C6" s="14">
        <v>169831200</v>
      </c>
    </row>
    <row r="7" spans="1:3" ht="12.75">
      <c r="A7" s="19"/>
      <c r="B7" s="19"/>
      <c r="C7" s="14"/>
    </row>
    <row r="8" spans="1:3" ht="15">
      <c r="A8" s="40" t="s">
        <v>21</v>
      </c>
      <c r="B8" s="40"/>
      <c r="C8" s="18">
        <v>109272000</v>
      </c>
    </row>
    <row r="9" spans="1:3" ht="12.75">
      <c r="A9" s="19"/>
      <c r="B9" s="19" t="s">
        <v>9</v>
      </c>
      <c r="C9" s="14">
        <v>109272000</v>
      </c>
    </row>
    <row r="10" spans="1:3" ht="12.75">
      <c r="A10" s="19"/>
      <c r="B10" s="19"/>
      <c r="C10" s="14"/>
    </row>
    <row r="11" spans="1:3" ht="15">
      <c r="A11" s="40" t="s">
        <v>20</v>
      </c>
      <c r="B11" s="40"/>
      <c r="C11" s="18">
        <v>184606000</v>
      </c>
    </row>
    <row r="12" spans="1:3" ht="12.75">
      <c r="A12" s="19"/>
      <c r="B12" s="19" t="s">
        <v>8</v>
      </c>
      <c r="C12" s="14">
        <v>184606000</v>
      </c>
    </row>
    <row r="13" spans="1:3" ht="12.75">
      <c r="A13" s="19"/>
      <c r="B13" s="19"/>
      <c r="C13" s="14"/>
    </row>
    <row r="14" spans="1:3" ht="15">
      <c r="A14" s="40" t="s">
        <v>22</v>
      </c>
      <c r="B14" s="40"/>
      <c r="C14" s="18">
        <v>85392500</v>
      </c>
    </row>
    <row r="15" spans="1:3" ht="12.75">
      <c r="A15" s="19"/>
      <c r="B15" s="19" t="s">
        <v>9</v>
      </c>
      <c r="C15" s="14">
        <v>85392500</v>
      </c>
    </row>
    <row r="16" spans="1:3" ht="12.75">
      <c r="A16" s="19"/>
      <c r="B16" s="19"/>
      <c r="C16" s="14"/>
    </row>
    <row r="17" spans="1:3" ht="15">
      <c r="A17" s="40" t="s">
        <v>16</v>
      </c>
      <c r="B17" s="40"/>
      <c r="C17" s="18">
        <v>54984000</v>
      </c>
    </row>
    <row r="18" spans="1:3" ht="12.75">
      <c r="A18" s="19"/>
      <c r="B18" s="19" t="s">
        <v>6</v>
      </c>
      <c r="C18" s="14">
        <v>54984000</v>
      </c>
    </row>
    <row r="19" spans="1:3" ht="12.75">
      <c r="A19" s="19"/>
      <c r="B19" s="19"/>
      <c r="C19" s="14"/>
    </row>
    <row r="20" spans="1:3" ht="15">
      <c r="A20" s="40" t="s">
        <v>18</v>
      </c>
      <c r="B20" s="40"/>
      <c r="C20" s="18">
        <v>177871800</v>
      </c>
    </row>
    <row r="21" spans="1:3" ht="12.75">
      <c r="A21" s="19"/>
      <c r="B21" s="19" t="s">
        <v>7</v>
      </c>
      <c r="C21" s="14">
        <v>177871800</v>
      </c>
    </row>
    <row r="22" spans="1:3" ht="12.75">
      <c r="A22" s="19"/>
      <c r="B22" s="19"/>
      <c r="C22" s="14"/>
    </row>
    <row r="23" spans="1:3" ht="15">
      <c r="A23" s="40" t="s">
        <v>15</v>
      </c>
      <c r="B23" s="40"/>
      <c r="C23" s="18">
        <v>146016700</v>
      </c>
    </row>
    <row r="24" spans="1:3" ht="12.75">
      <c r="A24" s="19"/>
      <c r="B24" s="19" t="s">
        <v>6</v>
      </c>
      <c r="C24" s="14">
        <v>146016700</v>
      </c>
    </row>
    <row r="25" spans="1:3" ht="12.75">
      <c r="A25" s="19"/>
      <c r="B25" s="19"/>
      <c r="C25" s="14"/>
    </row>
    <row r="26" spans="1:3" ht="15">
      <c r="A26" s="40" t="s">
        <v>19</v>
      </c>
      <c r="B26" s="40"/>
      <c r="C26" s="18">
        <v>131203000</v>
      </c>
    </row>
    <row r="27" spans="1:3" ht="12.75">
      <c r="A27" s="19"/>
      <c r="B27" s="19" t="s">
        <v>8</v>
      </c>
      <c r="C27" s="14">
        <v>131203000</v>
      </c>
    </row>
    <row r="28" spans="1:3" ht="12.75">
      <c r="A28" s="19"/>
      <c r="B28" s="19"/>
      <c r="C28" s="14"/>
    </row>
    <row r="29" spans="1:3" ht="15">
      <c r="A29" s="20" t="s">
        <v>26</v>
      </c>
      <c r="B29" s="40"/>
      <c r="C29" s="18">
        <v>1059177200</v>
      </c>
    </row>
  </sheetData>
  <printOptions/>
  <pageMargins left="0.75" right="0.75" top="1" bottom="1" header="0.5" footer="0.5"/>
  <pageSetup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"/>
  <sheetViews>
    <sheetView workbookViewId="0" topLeftCell="A1">
      <selection activeCell="C22" sqref="C22"/>
    </sheetView>
  </sheetViews>
  <sheetFormatPr defaultColWidth="9.140625" defaultRowHeight="12.75"/>
  <cols>
    <col min="1" max="1" width="21.57421875" style="0" bestFit="1" customWidth="1"/>
    <col min="2" max="2" width="19.00390625" style="0" bestFit="1" customWidth="1"/>
    <col min="3" max="3" width="19.00390625" style="0" customWidth="1"/>
    <col min="4" max="4" width="16.8515625" style="0" customWidth="1"/>
    <col min="5" max="5" width="19.00390625" style="0" bestFit="1" customWidth="1"/>
    <col min="6" max="6" width="16.8515625" style="0" bestFit="1" customWidth="1"/>
  </cols>
  <sheetData>
    <row r="1" spans="1:2" ht="12.75">
      <c r="A1" s="15" t="s">
        <v>1</v>
      </c>
      <c r="B1" s="16" t="s">
        <v>27</v>
      </c>
    </row>
    <row r="3" spans="1:4" ht="12.75">
      <c r="A3" s="11" t="s">
        <v>28</v>
      </c>
      <c r="B3" s="11" t="s">
        <v>3</v>
      </c>
      <c r="C3" s="9"/>
      <c r="D3" s="10"/>
    </row>
    <row r="4" spans="1:4" ht="12.75">
      <c r="A4" s="11" t="s">
        <v>0</v>
      </c>
      <c r="B4" s="6" t="s">
        <v>17</v>
      </c>
      <c r="C4" s="7" t="s">
        <v>16</v>
      </c>
      <c r="D4" s="12" t="s">
        <v>26</v>
      </c>
    </row>
    <row r="5" spans="1:4" ht="12.75">
      <c r="A5" s="6" t="s">
        <v>6</v>
      </c>
      <c r="B5" s="22"/>
      <c r="C5" s="23">
        <v>3580</v>
      </c>
      <c r="D5" s="24">
        <v>3580</v>
      </c>
    </row>
    <row r="6" spans="1:4" ht="12.75">
      <c r="A6" s="8" t="s">
        <v>7</v>
      </c>
      <c r="B6" s="25">
        <v>11222</v>
      </c>
      <c r="C6" s="26"/>
      <c r="D6" s="27">
        <v>11222</v>
      </c>
    </row>
    <row r="7" spans="1:4" ht="12.75">
      <c r="A7" s="13" t="s">
        <v>26</v>
      </c>
      <c r="B7" s="28">
        <v>11222</v>
      </c>
      <c r="C7" s="29">
        <v>3580</v>
      </c>
      <c r="D7" s="30">
        <v>14802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G9"/>
  <sheetViews>
    <sheetView workbookViewId="0" topLeftCell="A1">
      <selection activeCell="A3" sqref="A3"/>
    </sheetView>
  </sheetViews>
  <sheetFormatPr defaultColWidth="9.140625" defaultRowHeight="12.75"/>
  <cols>
    <col min="1" max="1" width="21.57421875" style="0" bestFit="1" customWidth="1"/>
    <col min="2" max="6" width="13.57421875" style="0" customWidth="1"/>
    <col min="7" max="7" width="16.8515625" style="0" bestFit="1" customWidth="1"/>
  </cols>
  <sheetData>
    <row r="3" spans="1:7" ht="12.75">
      <c r="A3" s="11" t="s">
        <v>28</v>
      </c>
      <c r="B3" s="11" t="s">
        <v>1</v>
      </c>
      <c r="C3" s="9"/>
      <c r="D3" s="9"/>
      <c r="E3" s="9"/>
      <c r="F3" s="9"/>
      <c r="G3" s="10"/>
    </row>
    <row r="4" spans="1:7" ht="12.75">
      <c r="A4" s="11" t="s">
        <v>0</v>
      </c>
      <c r="B4" s="6" t="s">
        <v>10</v>
      </c>
      <c r="C4" s="7" t="s">
        <v>11</v>
      </c>
      <c r="D4" s="7" t="s">
        <v>12</v>
      </c>
      <c r="E4" s="7" t="s">
        <v>13</v>
      </c>
      <c r="F4" s="7" t="s">
        <v>14</v>
      </c>
      <c r="G4" s="12" t="s">
        <v>26</v>
      </c>
    </row>
    <row r="5" spans="1:7" ht="12.75">
      <c r="A5" s="6" t="s">
        <v>6</v>
      </c>
      <c r="B5" s="31">
        <v>1650</v>
      </c>
      <c r="C5" s="32">
        <v>1000</v>
      </c>
      <c r="D5" s="32">
        <v>2580</v>
      </c>
      <c r="E5" s="32">
        <v>2580</v>
      </c>
      <c r="F5" s="32">
        <v>4570</v>
      </c>
      <c r="G5" s="33">
        <v>12380</v>
      </c>
    </row>
    <row r="6" spans="1:7" ht="12.75">
      <c r="A6" s="8" t="s">
        <v>7</v>
      </c>
      <c r="B6" s="34">
        <v>4582</v>
      </c>
      <c r="C6" s="35">
        <v>1248</v>
      </c>
      <c r="D6" s="35">
        <v>5000</v>
      </c>
      <c r="E6" s="35">
        <v>7850</v>
      </c>
      <c r="F6" s="35">
        <v>1640</v>
      </c>
      <c r="G6" s="36">
        <v>20320</v>
      </c>
    </row>
    <row r="7" spans="1:7" ht="12.75">
      <c r="A7" s="8" t="s">
        <v>8</v>
      </c>
      <c r="B7" s="34">
        <v>2000</v>
      </c>
      <c r="C7" s="35">
        <v>1500</v>
      </c>
      <c r="D7" s="35">
        <v>4800</v>
      </c>
      <c r="E7" s="35">
        <v>9700</v>
      </c>
      <c r="F7" s="35">
        <v>1400</v>
      </c>
      <c r="G7" s="36">
        <v>19400</v>
      </c>
    </row>
    <row r="8" spans="1:7" ht="12.75">
      <c r="A8" s="8" t="s">
        <v>9</v>
      </c>
      <c r="B8" s="34">
        <v>2300</v>
      </c>
      <c r="C8" s="35">
        <v>4580</v>
      </c>
      <c r="D8" s="35">
        <v>1450</v>
      </c>
      <c r="E8" s="35">
        <v>1290</v>
      </c>
      <c r="F8" s="35">
        <v>4520</v>
      </c>
      <c r="G8" s="36">
        <v>14140</v>
      </c>
    </row>
    <row r="9" spans="1:7" ht="12.75">
      <c r="A9" s="13" t="s">
        <v>26</v>
      </c>
      <c r="B9" s="37">
        <v>10532</v>
      </c>
      <c r="C9" s="38">
        <v>8328</v>
      </c>
      <c r="D9" s="38">
        <v>13830</v>
      </c>
      <c r="E9" s="38">
        <v>21420</v>
      </c>
      <c r="F9" s="38">
        <v>12130</v>
      </c>
      <c r="G9" s="39">
        <v>66240</v>
      </c>
    </row>
  </sheetData>
  <printOptions/>
  <pageMargins left="0.75" right="0.75" top="1" bottom="1" header="0.5" footer="0.5"/>
  <pageSetup orientation="portrait" paperSize="9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2"/>
  <sheetViews>
    <sheetView tabSelected="1" workbookViewId="0" topLeftCell="A1">
      <selection activeCell="K7" sqref="K7"/>
    </sheetView>
  </sheetViews>
  <sheetFormatPr defaultColWidth="9.140625" defaultRowHeight="12.75"/>
  <cols>
    <col min="1" max="1" width="13.421875" style="0" bestFit="1" customWidth="1"/>
    <col min="2" max="2" width="12.421875" style="0" bestFit="1" customWidth="1"/>
    <col min="3" max="3" width="5.00390625" style="0" bestFit="1" customWidth="1"/>
    <col min="4" max="4" width="18.7109375" style="0" bestFit="1" customWidth="1"/>
    <col min="5" max="5" width="11.28125" style="0" bestFit="1" customWidth="1"/>
    <col min="6" max="6" width="13.140625" style="0" bestFit="1" customWidth="1"/>
    <col min="7" max="7" width="14.57421875" style="0" bestFit="1" customWidth="1"/>
  </cols>
  <sheetData>
    <row r="1" spans="1:15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23</v>
      </c>
      <c r="G1" s="1" t="s">
        <v>5</v>
      </c>
      <c r="K1" s="1" t="s">
        <v>0</v>
      </c>
      <c r="L1" s="1" t="s">
        <v>1</v>
      </c>
      <c r="M1" s="1" t="s">
        <v>2</v>
      </c>
      <c r="N1" s="1" t="s">
        <v>3</v>
      </c>
      <c r="O1" s="1" t="s">
        <v>4</v>
      </c>
    </row>
    <row r="2" spans="1:15" ht="12.75">
      <c r="A2" s="2" t="s">
        <v>6</v>
      </c>
      <c r="B2" s="2" t="s">
        <v>10</v>
      </c>
      <c r="C2" s="2">
        <v>1997</v>
      </c>
      <c r="D2" s="2" t="s">
        <v>15</v>
      </c>
      <c r="E2" s="3">
        <v>16500</v>
      </c>
      <c r="F2" s="4">
        <v>1650</v>
      </c>
      <c r="G2" s="5">
        <f>E2*F2</f>
        <v>27225000</v>
      </c>
      <c r="K2" s="2" t="s">
        <v>7</v>
      </c>
      <c r="N2" s="2" t="s">
        <v>16</v>
      </c>
      <c r="O2" t="s">
        <v>36</v>
      </c>
    </row>
    <row r="3" spans="1:15" ht="12.75">
      <c r="A3" s="2" t="s">
        <v>6</v>
      </c>
      <c r="B3" s="2" t="s">
        <v>11</v>
      </c>
      <c r="C3" s="2">
        <v>1997</v>
      </c>
      <c r="D3" s="2" t="s">
        <v>16</v>
      </c>
      <c r="E3" s="3">
        <v>16800</v>
      </c>
      <c r="F3" s="4">
        <v>1000</v>
      </c>
      <c r="G3" s="5">
        <f aca="true" t="shared" si="0" ref="G3:G21">E3*F3</f>
        <v>16800000</v>
      </c>
      <c r="K3" s="2" t="s">
        <v>9</v>
      </c>
      <c r="N3" s="2" t="s">
        <v>22</v>
      </c>
      <c r="O3" t="s">
        <v>36</v>
      </c>
    </row>
    <row r="4" spans="1:7" ht="12.75">
      <c r="A4" s="2" t="s">
        <v>6</v>
      </c>
      <c r="B4" s="2" t="s">
        <v>12</v>
      </c>
      <c r="C4" s="2">
        <v>1997</v>
      </c>
      <c r="D4" s="2" t="s">
        <v>15</v>
      </c>
      <c r="E4" s="3">
        <v>16480</v>
      </c>
      <c r="F4" s="4">
        <v>2580</v>
      </c>
      <c r="G4" s="5">
        <f t="shared" si="0"/>
        <v>42518400</v>
      </c>
    </row>
    <row r="5" spans="1:7" ht="12.75">
      <c r="A5" s="2" t="s">
        <v>6</v>
      </c>
      <c r="B5" s="2" t="s">
        <v>13</v>
      </c>
      <c r="C5" s="2">
        <v>1997</v>
      </c>
      <c r="D5" s="2" t="s">
        <v>16</v>
      </c>
      <c r="E5" s="3">
        <v>14800</v>
      </c>
      <c r="F5" s="4">
        <v>2580</v>
      </c>
      <c r="G5" s="5">
        <f t="shared" si="0"/>
        <v>38184000</v>
      </c>
    </row>
    <row r="6" spans="1:7" ht="12.75">
      <c r="A6" s="2" t="s">
        <v>6</v>
      </c>
      <c r="B6" s="2" t="s">
        <v>14</v>
      </c>
      <c r="C6" s="2">
        <v>1997</v>
      </c>
      <c r="D6" s="2" t="s">
        <v>15</v>
      </c>
      <c r="E6" s="3">
        <v>16690</v>
      </c>
      <c r="F6" s="4">
        <v>4570</v>
      </c>
      <c r="G6" s="5">
        <f t="shared" si="0"/>
        <v>76273300</v>
      </c>
    </row>
    <row r="7" spans="1:7" ht="12.75">
      <c r="A7" s="2" t="s">
        <v>7</v>
      </c>
      <c r="B7" s="2" t="s">
        <v>10</v>
      </c>
      <c r="C7" s="2">
        <v>1998</v>
      </c>
      <c r="D7" s="2" t="s">
        <v>17</v>
      </c>
      <c r="E7" s="3">
        <v>12000</v>
      </c>
      <c r="F7" s="4">
        <v>4582</v>
      </c>
      <c r="G7" s="5">
        <f t="shared" si="0"/>
        <v>54984000</v>
      </c>
    </row>
    <row r="8" spans="1:7" ht="12.75">
      <c r="A8" s="2" t="s">
        <v>7</v>
      </c>
      <c r="B8" s="2" t="s">
        <v>11</v>
      </c>
      <c r="C8" s="2">
        <v>1998</v>
      </c>
      <c r="D8" s="2" t="s">
        <v>18</v>
      </c>
      <c r="E8" s="3">
        <v>16850</v>
      </c>
      <c r="F8" s="4">
        <v>1248</v>
      </c>
      <c r="G8" s="5">
        <f t="shared" si="0"/>
        <v>21028800</v>
      </c>
    </row>
    <row r="9" spans="1:7" ht="12.75">
      <c r="A9" s="2" t="s">
        <v>7</v>
      </c>
      <c r="B9" s="2" t="s">
        <v>12</v>
      </c>
      <c r="C9" s="2">
        <v>1998</v>
      </c>
      <c r="D9" s="2" t="s">
        <v>17</v>
      </c>
      <c r="E9" s="3">
        <v>17400</v>
      </c>
      <c r="F9" s="4">
        <v>5000</v>
      </c>
      <c r="G9" s="5">
        <f t="shared" si="0"/>
        <v>87000000</v>
      </c>
    </row>
    <row r="10" spans="1:7" ht="12.75">
      <c r="A10" s="2" t="s">
        <v>7</v>
      </c>
      <c r="B10" s="2" t="s">
        <v>13</v>
      </c>
      <c r="C10" s="2">
        <v>1998</v>
      </c>
      <c r="D10" s="2" t="s">
        <v>18</v>
      </c>
      <c r="E10" s="3">
        <v>19980</v>
      </c>
      <c r="F10" s="4">
        <v>7850</v>
      </c>
      <c r="G10" s="5">
        <f t="shared" si="0"/>
        <v>156843000</v>
      </c>
    </row>
    <row r="11" spans="1:7" ht="12.75">
      <c r="A11" s="2" t="s">
        <v>7</v>
      </c>
      <c r="B11" s="2" t="s">
        <v>14</v>
      </c>
      <c r="C11" s="2">
        <v>1998</v>
      </c>
      <c r="D11" s="2" t="s">
        <v>17</v>
      </c>
      <c r="E11" s="3">
        <v>16980</v>
      </c>
      <c r="F11" s="4">
        <v>1640</v>
      </c>
      <c r="G11" s="5">
        <f t="shared" si="0"/>
        <v>27847200</v>
      </c>
    </row>
    <row r="12" spans="1:7" ht="12.75">
      <c r="A12" s="2" t="s">
        <v>8</v>
      </c>
      <c r="B12" s="2" t="s">
        <v>10</v>
      </c>
      <c r="C12" s="2">
        <v>1997</v>
      </c>
      <c r="D12" s="2" t="s">
        <v>19</v>
      </c>
      <c r="E12" s="3">
        <v>14500</v>
      </c>
      <c r="F12" s="4">
        <v>2000</v>
      </c>
      <c r="G12" s="5">
        <f t="shared" si="0"/>
        <v>29000000</v>
      </c>
    </row>
    <row r="13" spans="1:7" ht="12.75">
      <c r="A13" s="2" t="s">
        <v>8</v>
      </c>
      <c r="B13" s="2" t="s">
        <v>11</v>
      </c>
      <c r="C13" s="2">
        <v>1997</v>
      </c>
      <c r="D13" s="2" t="s">
        <v>20</v>
      </c>
      <c r="E13" s="3">
        <v>16500</v>
      </c>
      <c r="F13" s="4">
        <v>1500</v>
      </c>
      <c r="G13" s="5">
        <f t="shared" si="0"/>
        <v>24750000</v>
      </c>
    </row>
    <row r="14" spans="1:7" ht="12.75">
      <c r="A14" s="2" t="s">
        <v>8</v>
      </c>
      <c r="B14" s="2" t="s">
        <v>12</v>
      </c>
      <c r="C14" s="2">
        <v>1997</v>
      </c>
      <c r="D14" s="2" t="s">
        <v>19</v>
      </c>
      <c r="E14" s="3">
        <v>16980</v>
      </c>
      <c r="F14" s="4">
        <v>4800</v>
      </c>
      <c r="G14" s="5">
        <f t="shared" si="0"/>
        <v>81504000</v>
      </c>
    </row>
    <row r="15" spans="1:7" ht="12.75">
      <c r="A15" s="2" t="s">
        <v>8</v>
      </c>
      <c r="B15" s="2" t="s">
        <v>13</v>
      </c>
      <c r="C15" s="2">
        <v>1997</v>
      </c>
      <c r="D15" s="2" t="s">
        <v>20</v>
      </c>
      <c r="E15" s="3">
        <v>16480</v>
      </c>
      <c r="F15" s="4">
        <v>9700</v>
      </c>
      <c r="G15" s="5">
        <f t="shared" si="0"/>
        <v>159856000</v>
      </c>
    </row>
    <row r="16" spans="1:7" ht="12.75">
      <c r="A16" s="2" t="s">
        <v>8</v>
      </c>
      <c r="B16" s="2" t="s">
        <v>14</v>
      </c>
      <c r="C16" s="2">
        <v>1997</v>
      </c>
      <c r="D16" s="2" t="s">
        <v>19</v>
      </c>
      <c r="E16" s="3">
        <v>14785</v>
      </c>
      <c r="F16" s="4">
        <v>1400</v>
      </c>
      <c r="G16" s="5">
        <f t="shared" si="0"/>
        <v>20699000</v>
      </c>
    </row>
    <row r="17" spans="1:7" ht="12.75">
      <c r="A17" s="2" t="s">
        <v>9</v>
      </c>
      <c r="B17" s="2" t="s">
        <v>10</v>
      </c>
      <c r="C17" s="2">
        <v>1998</v>
      </c>
      <c r="D17" s="2" t="s">
        <v>21</v>
      </c>
      <c r="E17" s="3">
        <v>15400</v>
      </c>
      <c r="F17" s="4">
        <v>2300</v>
      </c>
      <c r="G17" s="5">
        <f t="shared" si="0"/>
        <v>35420000</v>
      </c>
    </row>
    <row r="18" spans="1:7" ht="12.75">
      <c r="A18" s="2" t="s">
        <v>9</v>
      </c>
      <c r="B18" s="2" t="s">
        <v>11</v>
      </c>
      <c r="C18" s="2">
        <v>1998</v>
      </c>
      <c r="D18" s="2" t="s">
        <v>22</v>
      </c>
      <c r="E18" s="3">
        <v>14800</v>
      </c>
      <c r="F18" s="4">
        <v>4580</v>
      </c>
      <c r="G18" s="5">
        <f t="shared" si="0"/>
        <v>67784000</v>
      </c>
    </row>
    <row r="19" spans="1:7" ht="12.75">
      <c r="A19" s="2" t="s">
        <v>9</v>
      </c>
      <c r="B19" s="2" t="s">
        <v>12</v>
      </c>
      <c r="C19" s="2">
        <v>1998</v>
      </c>
      <c r="D19" s="2" t="s">
        <v>21</v>
      </c>
      <c r="E19" s="3">
        <v>1680</v>
      </c>
      <c r="F19" s="4">
        <v>1450</v>
      </c>
      <c r="G19" s="5">
        <f t="shared" si="0"/>
        <v>2436000</v>
      </c>
    </row>
    <row r="20" spans="1:7" ht="12.75">
      <c r="A20" s="2" t="s">
        <v>9</v>
      </c>
      <c r="B20" s="2" t="s">
        <v>13</v>
      </c>
      <c r="C20" s="2">
        <v>1998</v>
      </c>
      <c r="D20" s="2" t="s">
        <v>22</v>
      </c>
      <c r="E20" s="3">
        <v>13650</v>
      </c>
      <c r="F20" s="4">
        <v>1290</v>
      </c>
      <c r="G20" s="5">
        <f t="shared" si="0"/>
        <v>17608500</v>
      </c>
    </row>
    <row r="21" spans="1:7" ht="12.75">
      <c r="A21" s="2" t="s">
        <v>9</v>
      </c>
      <c r="B21" s="2" t="s">
        <v>14</v>
      </c>
      <c r="C21" s="2">
        <v>1998</v>
      </c>
      <c r="D21" s="2" t="s">
        <v>21</v>
      </c>
      <c r="E21" s="3">
        <v>15800</v>
      </c>
      <c r="F21" s="4">
        <v>4520</v>
      </c>
      <c r="G21" s="5">
        <f t="shared" si="0"/>
        <v>71416000</v>
      </c>
    </row>
    <row r="24" ht="12.75">
      <c r="A24" t="s">
        <v>24</v>
      </c>
    </row>
    <row r="25" ht="12.75">
      <c r="A25" t="s">
        <v>29</v>
      </c>
    </row>
    <row r="26" ht="12.75">
      <c r="A26" t="s">
        <v>30</v>
      </c>
    </row>
    <row r="27" ht="12.75">
      <c r="A27" t="s">
        <v>25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printOptions/>
  <pageMargins left="0.75" right="0.75" top="1" bottom="1" header="0.5" footer="0.5"/>
  <pageSetup orientation="landscape" paperSize="9" r:id="rId1"/>
  <headerFooter alignWithMargins="0">
    <oddHeader>&amp;L&amp;"Arial,Corsivo"Nome e Cognome&amp;R&amp;"Arial,Grassetto"Esercizio elenchi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Thecla Informatica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Silvia Sartori</dc:creator>
  <cp:keywords/>
  <dc:description/>
  <cp:lastModifiedBy>Ines Di Loreto</cp:lastModifiedBy>
  <cp:lastPrinted>2001-10-12T08:54:18Z</cp:lastPrinted>
  <dcterms:created xsi:type="dcterms:W3CDTF">2001-09-28T09:19:38Z</dcterms:created>
  <dcterms:modified xsi:type="dcterms:W3CDTF">2007-02-28T09:05:13Z</dcterms:modified>
  <cp:category/>
  <cp:version/>
  <cp:contentType/>
  <cp:contentStatus/>
</cp:coreProperties>
</file>