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65516" windowWidth="12860" windowHeight="14980" activeTab="0"/>
  </bookViews>
  <sheets>
    <sheet name="App 6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<sst xmlns="http://schemas.openxmlformats.org/spreadsheetml/2006/main" count="6" uniqueCount="5">
  <si>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VERB.</t>
  </si>
  <si>
    <t>MATR.</t>
  </si>
  <si>
    <t>VOTO</t>
  </si>
  <si>
    <t>LODE</t>
  </si>
  <si>
    <t>ERASM</t>
  </si>
</sst>
</file>

<file path=xl/styles.xml><?xml version="1.0" encoding="utf-8"?>
<styleSheet xmlns="http://schemas.openxmlformats.org/spreadsheetml/2006/main">
  <numFmts count="43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dd/mm/yy;@"/>
    <numFmt numFmtId="196" formatCode="0.000000"/>
    <numFmt numFmtId="197" formatCode="0.00000"/>
    <numFmt numFmtId="198" formatCode="dd/mm/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horizontal="center"/>
    </xf>
    <xf numFmtId="198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140625" style="1" bestFit="1" customWidth="1"/>
    <col min="2" max="2" width="6.00390625" style="1" bestFit="1" customWidth="1"/>
    <col min="3" max="3" width="5.8515625" style="1" bestFit="1" customWidth="1"/>
    <col min="4" max="4" width="6.00390625" style="1" bestFit="1" customWidth="1"/>
    <col min="5" max="6" width="8.7109375" style="4" customWidth="1"/>
    <col min="7" max="10" width="8.7109375" style="2" customWidth="1"/>
    <col min="11" max="16384" width="8.8515625" style="0" customWidth="1"/>
  </cols>
  <sheetData>
    <row r="1" spans="1:10" s="20" customFormat="1" ht="12">
      <c r="A1" s="18" t="s">
        <v>1</v>
      </c>
      <c r="B1" s="18" t="s">
        <v>0</v>
      </c>
      <c r="C1" s="18" t="s">
        <v>3</v>
      </c>
      <c r="D1" s="18" t="s">
        <v>2</v>
      </c>
      <c r="E1" s="19">
        <v>38523</v>
      </c>
      <c r="F1" s="19">
        <v>38551</v>
      </c>
      <c r="G1" s="19">
        <v>38625</v>
      </c>
      <c r="H1" s="19">
        <v>38751</v>
      </c>
      <c r="I1" s="19">
        <v>38778</v>
      </c>
      <c r="J1" s="19">
        <v>38826</v>
      </c>
    </row>
    <row r="2" ht="12.75" thickBot="1"/>
    <row r="3" spans="1:10" ht="12" thickTop="1">
      <c r="A3" s="1">
        <v>443154</v>
      </c>
      <c r="B3" s="1">
        <f aca="true" t="shared" si="0" ref="B3:B36">IF(AND(D3&lt;&gt;"",D3&gt;=17.5),MIN(ROUND(D3,0),30),"")</f>
        <v>19</v>
      </c>
      <c r="C3" s="1">
        <f>IF(AND(D3&lt;&gt;"",D3&gt;=30.5),"SI","")</f>
      </c>
      <c r="D3" s="2">
        <f aca="true" t="shared" si="1" ref="D3:D120">IF(J3&gt;0,J3,IF(I3&gt;0,I3,IF(H3&gt;0,H3,IF(G3&gt;0,G3,IF(F3&gt;0,F3,IF(E3&gt;0,E3,""))))))</f>
        <v>19.25</v>
      </c>
      <c r="E3" s="17"/>
      <c r="F3" s="10">
        <v>16.75</v>
      </c>
      <c r="G3" s="10">
        <v>16.75</v>
      </c>
      <c r="H3" s="10">
        <v>19.25</v>
      </c>
      <c r="I3" s="16"/>
      <c r="J3" s="6"/>
    </row>
    <row r="4" spans="1:10" ht="12">
      <c r="A4" s="1">
        <v>547657</v>
      </c>
      <c r="B4" s="1">
        <f t="shared" si="0"/>
        <v>24</v>
      </c>
      <c r="C4" s="1">
        <f>IF(AND(D4&lt;&gt;"",D4&gt;=30.5),"SI","")</f>
      </c>
      <c r="D4" s="2">
        <f t="shared" si="1"/>
        <v>23.75</v>
      </c>
      <c r="E4" s="11">
        <v>23.75</v>
      </c>
      <c r="F4" s="14"/>
      <c r="G4" s="14"/>
      <c r="H4" s="14"/>
      <c r="I4" s="14"/>
      <c r="J4" s="7"/>
    </row>
    <row r="5" spans="1:10" ht="12">
      <c r="A5" s="1">
        <v>549659</v>
      </c>
      <c r="B5" s="1">
        <f t="shared" si="0"/>
      </c>
      <c r="C5" s="1">
        <f>IF(AND(D5&lt;&gt;"",D5&gt;=30.5),"SI","")</f>
      </c>
      <c r="D5" s="2">
        <f t="shared" si="1"/>
      </c>
      <c r="E5" s="13"/>
      <c r="F5" s="14"/>
      <c r="G5" s="14"/>
      <c r="H5" s="14"/>
      <c r="I5" s="14"/>
      <c r="J5" s="7"/>
    </row>
    <row r="6" spans="1:10" ht="12">
      <c r="A6" s="1">
        <v>592365</v>
      </c>
      <c r="B6" s="1">
        <f t="shared" si="0"/>
        <v>27</v>
      </c>
      <c r="C6" s="1">
        <f>IF(AND(D6&lt;&gt;"",D6&gt;=30.5),"SI","")</f>
      </c>
      <c r="D6" s="2">
        <f t="shared" si="1"/>
        <v>26.75</v>
      </c>
      <c r="E6" s="13"/>
      <c r="F6" s="14"/>
      <c r="G6" s="5">
        <v>26.75</v>
      </c>
      <c r="H6" s="14"/>
      <c r="I6" s="14"/>
      <c r="J6" s="7"/>
    </row>
    <row r="7" spans="1:10" ht="12">
      <c r="A7" s="1">
        <v>592374</v>
      </c>
      <c r="B7" s="1">
        <f t="shared" si="0"/>
        <v>26</v>
      </c>
      <c r="C7" s="1">
        <f>IF(AND(D7&lt;&gt;"",D7&gt;=30.5),"SI","")</f>
      </c>
      <c r="D7" s="2">
        <f t="shared" si="1"/>
        <v>26.25</v>
      </c>
      <c r="E7" s="11">
        <v>26.25</v>
      </c>
      <c r="F7" s="14"/>
      <c r="G7" s="14"/>
      <c r="H7" s="14"/>
      <c r="I7" s="14"/>
      <c r="J7" s="7"/>
    </row>
    <row r="8" spans="1:10" ht="12">
      <c r="A8" s="1">
        <v>607331</v>
      </c>
      <c r="B8" s="1">
        <f>IF(AND(D8&lt;&gt;"",D8&gt;=17.5),MIN(ROUND(D8,0),30),"")</f>
      </c>
      <c r="C8" s="1">
        <f>IF(AND(D8&lt;&gt;"",D8&gt;=30.5),"SI","")</f>
      </c>
      <c r="D8" s="2">
        <f>IF(J8&gt;0,J8,IF(I8&gt;0,I8,IF(H8&gt;0,H8,IF(G8&gt;0,G8,IF(F8&gt;0,F8,IF(E8&gt;0,E8,""))))))</f>
        <v>14.25</v>
      </c>
      <c r="E8" s="13"/>
      <c r="F8" s="5">
        <v>14.25</v>
      </c>
      <c r="G8" s="14"/>
      <c r="H8" s="14"/>
      <c r="I8" s="14"/>
      <c r="J8" s="7"/>
    </row>
    <row r="9" spans="1:10" ht="12">
      <c r="A9" s="1">
        <v>609291</v>
      </c>
      <c r="B9" s="1">
        <f>IF(AND(D9&lt;&gt;"",D9&gt;=17.5),MIN(ROUND(D9,0),30),"")</f>
        <v>26</v>
      </c>
      <c r="C9" s="1">
        <f>IF(AND(D9&lt;&gt;"",D9&gt;=30.5),"SI","")</f>
      </c>
      <c r="D9" s="2">
        <f>IF(J9&gt;0,J9,IF(I9&gt;0,I9,IF(H9&gt;0,H9,IF(G9&gt;0,G9,IF(F9&gt;0,F9,IF(E9&gt;0,E9,""))))))</f>
        <v>25.5</v>
      </c>
      <c r="E9" s="13"/>
      <c r="F9" s="5">
        <v>25.5</v>
      </c>
      <c r="G9" s="14"/>
      <c r="H9" s="14"/>
      <c r="I9" s="14"/>
      <c r="J9" s="7"/>
    </row>
    <row r="10" spans="1:10" ht="12">
      <c r="A10" s="1">
        <v>614522</v>
      </c>
      <c r="B10" s="1">
        <f t="shared" si="0"/>
      </c>
      <c r="C10" s="1">
        <f>IF(AND(D10&lt;&gt;"",D10&gt;=30.5),"SI","")</f>
      </c>
      <c r="D10" s="2">
        <f t="shared" si="1"/>
      </c>
      <c r="E10" s="13"/>
      <c r="F10" s="14"/>
      <c r="G10" s="14"/>
      <c r="H10" s="14"/>
      <c r="I10" s="14"/>
      <c r="J10" s="7"/>
    </row>
    <row r="11" spans="1:10" ht="12">
      <c r="A11" s="1">
        <v>616249</v>
      </c>
      <c r="B11" s="1">
        <f t="shared" si="0"/>
        <v>23</v>
      </c>
      <c r="C11" s="1">
        <f>IF(AND(D11&lt;&gt;"",D11&gt;=30.5),"SI","")</f>
      </c>
      <c r="D11" s="2">
        <f t="shared" si="1"/>
        <v>22.5</v>
      </c>
      <c r="E11" s="11">
        <v>22.5</v>
      </c>
      <c r="F11" s="14"/>
      <c r="G11" s="14"/>
      <c r="H11" s="14"/>
      <c r="I11" s="14"/>
      <c r="J11" s="7"/>
    </row>
    <row r="12" spans="1:10" ht="12">
      <c r="A12" s="1">
        <v>618104</v>
      </c>
      <c r="B12" s="1">
        <f t="shared" si="0"/>
      </c>
      <c r="C12" s="1">
        <f>IF(AND(D12&lt;&gt;"",D12&gt;=30.5),"SI","")</f>
      </c>
      <c r="D12" s="2">
        <f t="shared" si="1"/>
        <v>10.5</v>
      </c>
      <c r="E12" s="13"/>
      <c r="F12" s="5">
        <v>16.75</v>
      </c>
      <c r="G12" s="5">
        <v>10.5</v>
      </c>
      <c r="H12" s="14"/>
      <c r="I12" s="14"/>
      <c r="J12" s="7"/>
    </row>
    <row r="13" spans="1:10" ht="12">
      <c r="A13" s="1">
        <v>618541</v>
      </c>
      <c r="B13" s="1">
        <f t="shared" si="0"/>
      </c>
      <c r="C13" s="1">
        <f>IF(AND(D13&lt;&gt;"",D13&gt;=30.5),"SI","")</f>
      </c>
      <c r="D13" s="2">
        <f t="shared" si="1"/>
      </c>
      <c r="E13" s="13"/>
      <c r="F13" s="14"/>
      <c r="G13" s="14"/>
      <c r="H13" s="14"/>
      <c r="I13" s="14"/>
      <c r="J13" s="7"/>
    </row>
    <row r="14" spans="1:10" ht="12">
      <c r="A14" s="1">
        <v>621160</v>
      </c>
      <c r="B14" s="1">
        <f t="shared" si="0"/>
      </c>
      <c r="C14" s="1">
        <f>IF(AND(D14&lt;&gt;"",D14&gt;=30.5),"SI","")</f>
      </c>
      <c r="D14" s="2">
        <f t="shared" si="1"/>
        <v>16.75</v>
      </c>
      <c r="E14" s="11"/>
      <c r="F14" s="14"/>
      <c r="G14" s="14"/>
      <c r="H14" s="14"/>
      <c r="I14" s="14"/>
      <c r="J14" s="12">
        <v>16.75</v>
      </c>
    </row>
    <row r="15" spans="1:10" ht="12">
      <c r="A15" s="1">
        <v>622326</v>
      </c>
      <c r="B15" s="1">
        <f t="shared" si="0"/>
      </c>
      <c r="C15" s="1">
        <f>IF(AND(D15&lt;&gt;"",D15&gt;=30.5),"SI","")</f>
      </c>
      <c r="D15" s="2">
        <f t="shared" si="1"/>
        <v>16.75</v>
      </c>
      <c r="E15" s="13"/>
      <c r="F15" s="14"/>
      <c r="G15" s="14"/>
      <c r="H15" s="14"/>
      <c r="I15" s="5">
        <v>9.25</v>
      </c>
      <c r="J15" s="12">
        <v>16.75</v>
      </c>
    </row>
    <row r="16" spans="1:10" ht="12">
      <c r="A16" s="1">
        <v>625884</v>
      </c>
      <c r="B16" s="1">
        <f t="shared" si="0"/>
      </c>
      <c r="C16" s="1">
        <f>IF(AND(D16&lt;&gt;"",D16&gt;=30.5),"SI","")</f>
      </c>
      <c r="D16" s="2">
        <f t="shared" si="1"/>
        <v>6.75</v>
      </c>
      <c r="E16" s="13"/>
      <c r="F16" s="14"/>
      <c r="G16" s="5">
        <v>6.75</v>
      </c>
      <c r="H16" s="14"/>
      <c r="I16" s="14"/>
      <c r="J16" s="7"/>
    </row>
    <row r="17" spans="1:10" ht="12">
      <c r="A17" s="1">
        <v>627708</v>
      </c>
      <c r="B17" s="1">
        <f t="shared" si="0"/>
      </c>
      <c r="C17" s="1">
        <f>IF(AND(D17&lt;&gt;"",D17&gt;=30.5),"SI","")</f>
      </c>
      <c r="D17" s="2">
        <f t="shared" si="1"/>
      </c>
      <c r="E17" s="13"/>
      <c r="F17" s="14"/>
      <c r="G17" s="14"/>
      <c r="H17" s="14"/>
      <c r="I17" s="14"/>
      <c r="J17" s="7"/>
    </row>
    <row r="18" spans="1:10" ht="12">
      <c r="A18" s="1">
        <v>628492</v>
      </c>
      <c r="B18" s="1">
        <f t="shared" si="0"/>
        <v>26</v>
      </c>
      <c r="C18" s="1">
        <f>IF(AND(D18&lt;&gt;"",D18&gt;=30.5),"SI","")</f>
      </c>
      <c r="D18" s="2">
        <f t="shared" si="1"/>
        <v>25.5</v>
      </c>
      <c r="E18" s="13"/>
      <c r="F18" s="5">
        <v>19.25</v>
      </c>
      <c r="G18" s="5">
        <v>25.5</v>
      </c>
      <c r="H18" s="14"/>
      <c r="I18" s="14"/>
      <c r="J18" s="7"/>
    </row>
    <row r="19" spans="1:10" ht="12">
      <c r="A19" s="1">
        <v>631732</v>
      </c>
      <c r="B19" s="1">
        <f t="shared" si="0"/>
        <v>18</v>
      </c>
      <c r="C19" s="1">
        <f>IF(AND(D19&lt;&gt;"",D19&gt;=30.5),"SI","")</f>
      </c>
      <c r="D19" s="2">
        <f t="shared" si="1"/>
        <v>18</v>
      </c>
      <c r="E19" s="13"/>
      <c r="F19" s="14"/>
      <c r="G19" s="5">
        <v>18</v>
      </c>
      <c r="H19" s="14"/>
      <c r="I19" s="14"/>
      <c r="J19" s="7"/>
    </row>
    <row r="20" spans="1:10" ht="12">
      <c r="A20" s="1">
        <v>633225</v>
      </c>
      <c r="B20" s="1">
        <f t="shared" si="0"/>
      </c>
      <c r="C20" s="1">
        <f>IF(AND(D20&lt;&gt;"",D20&gt;=30.5),"SI","")</f>
      </c>
      <c r="D20" s="2">
        <f t="shared" si="1"/>
      </c>
      <c r="E20" s="13"/>
      <c r="F20" s="14"/>
      <c r="G20" s="14"/>
      <c r="H20" s="14"/>
      <c r="I20" s="14"/>
      <c r="J20" s="7"/>
    </row>
    <row r="21" spans="1:10" ht="12">
      <c r="A21" s="1">
        <v>637031</v>
      </c>
      <c r="B21" s="1">
        <f t="shared" si="0"/>
        <v>20</v>
      </c>
      <c r="C21" s="1">
        <f>IF(AND(D21&lt;&gt;"",D21&gt;=30.5),"SI","")</f>
      </c>
      <c r="D21" s="2">
        <f t="shared" si="1"/>
        <v>20</v>
      </c>
      <c r="E21" s="11">
        <v>20</v>
      </c>
      <c r="F21" s="14"/>
      <c r="G21" s="14"/>
      <c r="H21" s="14"/>
      <c r="I21" s="14"/>
      <c r="J21" s="7"/>
    </row>
    <row r="22" spans="1:10" s="3" customFormat="1" ht="12">
      <c r="A22" s="1">
        <v>640473</v>
      </c>
      <c r="B22" s="1">
        <f t="shared" si="0"/>
      </c>
      <c r="C22" s="1">
        <f>IF(AND(D22&lt;&gt;"",D22&gt;=30.5),"SI","")</f>
      </c>
      <c r="D22" s="2">
        <f t="shared" si="1"/>
      </c>
      <c r="E22" s="13"/>
      <c r="F22" s="14"/>
      <c r="G22" s="14"/>
      <c r="H22" s="14"/>
      <c r="I22" s="14"/>
      <c r="J22" s="7"/>
    </row>
    <row r="23" spans="1:10" ht="12">
      <c r="A23" s="1">
        <v>640730</v>
      </c>
      <c r="B23" s="1">
        <f t="shared" si="0"/>
      </c>
      <c r="C23" s="1">
        <f>IF(AND(D23&lt;&gt;"",D23&gt;=30.5),"SI","")</f>
      </c>
      <c r="D23" s="2">
        <f t="shared" si="1"/>
      </c>
      <c r="E23" s="13"/>
      <c r="F23" s="14"/>
      <c r="G23" s="14"/>
      <c r="H23" s="14"/>
      <c r="I23" s="14"/>
      <c r="J23" s="7"/>
    </row>
    <row r="24" spans="1:10" ht="12">
      <c r="A24" s="1">
        <v>640772</v>
      </c>
      <c r="B24" s="1">
        <f t="shared" si="0"/>
      </c>
      <c r="C24" s="1">
        <f>IF(AND(D24&lt;&gt;"",D24&gt;=30.5),"SI","")</f>
      </c>
      <c r="D24" s="2">
        <f t="shared" si="1"/>
      </c>
      <c r="E24" s="13"/>
      <c r="F24" s="14"/>
      <c r="G24" s="14"/>
      <c r="H24" s="14"/>
      <c r="I24" s="14"/>
      <c r="J24" s="7"/>
    </row>
    <row r="25" spans="1:10" ht="12">
      <c r="A25" s="1">
        <v>640782</v>
      </c>
      <c r="B25" s="1">
        <f t="shared" si="0"/>
      </c>
      <c r="C25" s="1">
        <f>IF(AND(D25&lt;&gt;"",D25&gt;=30.5),"SI","")</f>
      </c>
      <c r="D25" s="2">
        <f t="shared" si="1"/>
      </c>
      <c r="E25" s="13"/>
      <c r="F25" s="14"/>
      <c r="G25" s="14"/>
      <c r="H25" s="14"/>
      <c r="I25" s="14"/>
      <c r="J25" s="7"/>
    </row>
    <row r="26" spans="1:10" ht="12">
      <c r="A26" s="1">
        <v>641105</v>
      </c>
      <c r="B26" s="1">
        <f t="shared" si="0"/>
      </c>
      <c r="C26" s="1">
        <f>IF(AND(D26&lt;&gt;"",D26&gt;=30.5),"SI","")</f>
      </c>
      <c r="D26" s="2">
        <f t="shared" si="1"/>
        <v>13</v>
      </c>
      <c r="E26" s="13"/>
      <c r="F26" s="14"/>
      <c r="G26" s="14"/>
      <c r="H26" s="5">
        <v>13</v>
      </c>
      <c r="I26" s="14"/>
      <c r="J26" s="7"/>
    </row>
    <row r="27" spans="1:10" ht="12">
      <c r="A27" s="1">
        <v>642035</v>
      </c>
      <c r="B27" s="1">
        <f t="shared" si="0"/>
      </c>
      <c r="C27" s="1">
        <f>IF(AND(D27&lt;&gt;"",D27&gt;=30.5),"SI","")</f>
      </c>
      <c r="D27" s="2">
        <f t="shared" si="1"/>
      </c>
      <c r="E27" s="13"/>
      <c r="F27" s="14"/>
      <c r="G27" s="14"/>
      <c r="H27" s="14"/>
      <c r="I27" s="14"/>
      <c r="J27" s="7"/>
    </row>
    <row r="28" spans="1:10" ht="12">
      <c r="A28" s="1">
        <v>642124</v>
      </c>
      <c r="B28" s="1">
        <f t="shared" si="0"/>
        <v>24</v>
      </c>
      <c r="C28" s="1">
        <f>IF(AND(D28&lt;&gt;"",D28&gt;=30.5),"SI","")</f>
      </c>
      <c r="D28" s="2">
        <f t="shared" si="1"/>
        <v>24.25</v>
      </c>
      <c r="E28" s="13"/>
      <c r="F28" s="5">
        <v>24.25</v>
      </c>
      <c r="G28" s="14"/>
      <c r="H28" s="14"/>
      <c r="I28" s="14"/>
      <c r="J28" s="7"/>
    </row>
    <row r="29" spans="1:10" ht="12">
      <c r="A29" s="1">
        <v>642297</v>
      </c>
      <c r="B29" s="1">
        <f t="shared" si="0"/>
      </c>
      <c r="C29" s="1">
        <f>IF(AND(D29&lt;&gt;"",D29&gt;=30.5),"SI","")</f>
      </c>
      <c r="D29" s="2">
        <f t="shared" si="1"/>
        <v>13</v>
      </c>
      <c r="E29" s="13"/>
      <c r="F29" s="14"/>
      <c r="G29" s="5">
        <v>13</v>
      </c>
      <c r="H29" s="14"/>
      <c r="I29" s="14"/>
      <c r="J29" s="7"/>
    </row>
    <row r="30" spans="1:10" ht="12">
      <c r="A30" s="1">
        <v>642865</v>
      </c>
      <c r="B30" s="1">
        <f t="shared" si="0"/>
      </c>
      <c r="C30" s="1">
        <f>IF(AND(D30&lt;&gt;"",D30&gt;=30.5),"SI","")</f>
      </c>
      <c r="D30" s="2">
        <f t="shared" si="1"/>
      </c>
      <c r="E30" s="13"/>
      <c r="F30" s="14"/>
      <c r="G30" s="14"/>
      <c r="H30" s="14"/>
      <c r="I30" s="14"/>
      <c r="J30" s="7"/>
    </row>
    <row r="31" spans="1:10" ht="12">
      <c r="A31" s="1">
        <v>643343</v>
      </c>
      <c r="B31" s="1">
        <f t="shared" si="0"/>
      </c>
      <c r="C31" s="1">
        <f>IF(AND(D31&lt;&gt;"",D31&gt;=30.5),"SI","")</f>
      </c>
      <c r="D31" s="2">
        <f t="shared" si="1"/>
      </c>
      <c r="E31" s="13"/>
      <c r="F31" s="14"/>
      <c r="G31" s="14"/>
      <c r="H31" s="14"/>
      <c r="I31" s="14"/>
      <c r="J31" s="7"/>
    </row>
    <row r="32" spans="1:10" ht="12">
      <c r="A32" s="1">
        <v>643687</v>
      </c>
      <c r="B32" s="1">
        <f t="shared" si="0"/>
      </c>
      <c r="C32" s="1">
        <f>IF(AND(D32&lt;&gt;"",D32&gt;=30.5),"SI","")</f>
      </c>
      <c r="D32" s="2">
        <f t="shared" si="1"/>
      </c>
      <c r="E32" s="13"/>
      <c r="F32" s="14"/>
      <c r="G32" s="14"/>
      <c r="H32" s="14"/>
      <c r="I32" s="14"/>
      <c r="J32" s="7"/>
    </row>
    <row r="33" spans="1:10" ht="12">
      <c r="A33" s="1">
        <v>643689</v>
      </c>
      <c r="B33" s="1">
        <f t="shared" si="0"/>
      </c>
      <c r="C33" s="1">
        <f>IF(AND(D33&lt;&gt;"",D33&gt;=30.5),"SI","")</f>
      </c>
      <c r="D33" s="2">
        <f t="shared" si="1"/>
        <v>9.25</v>
      </c>
      <c r="E33" s="13"/>
      <c r="F33" s="14"/>
      <c r="G33" s="5">
        <v>9.25</v>
      </c>
      <c r="H33" s="14"/>
      <c r="I33" s="14"/>
      <c r="J33" s="7"/>
    </row>
    <row r="34" spans="1:10" ht="12">
      <c r="A34" s="1">
        <v>643874</v>
      </c>
      <c r="B34" s="1">
        <f t="shared" si="0"/>
      </c>
      <c r="C34" s="1">
        <f>IF(AND(D34&lt;&gt;"",D34&gt;=30.5),"SI","")</f>
      </c>
      <c r="D34" s="2">
        <f t="shared" si="1"/>
        <v>13</v>
      </c>
      <c r="E34" s="11">
        <v>13.75</v>
      </c>
      <c r="F34" s="5">
        <v>14.25</v>
      </c>
      <c r="G34" s="5">
        <v>11.75</v>
      </c>
      <c r="H34" s="5">
        <v>13</v>
      </c>
      <c r="I34" s="14"/>
      <c r="J34" s="7"/>
    </row>
    <row r="35" spans="1:10" ht="12">
      <c r="A35" s="1">
        <v>644278</v>
      </c>
      <c r="B35" s="1">
        <f t="shared" si="0"/>
        <v>19</v>
      </c>
      <c r="C35" s="1">
        <f>IF(AND(D35&lt;&gt;"",D35&gt;=30.5),"SI","")</f>
      </c>
      <c r="D35" s="2">
        <f t="shared" si="1"/>
        <v>19.25</v>
      </c>
      <c r="E35" s="13"/>
      <c r="F35" s="5">
        <v>19.25</v>
      </c>
      <c r="G35" s="14"/>
      <c r="H35" s="14"/>
      <c r="I35" s="14"/>
      <c r="J35" s="7"/>
    </row>
    <row r="36" spans="1:10" ht="12">
      <c r="A36" s="1">
        <v>644695</v>
      </c>
      <c r="B36" s="1">
        <f t="shared" si="0"/>
        <v>23</v>
      </c>
      <c r="C36" s="1">
        <f>IF(AND(D36&lt;&gt;"",D36&gt;=30.5),"SI","")</f>
      </c>
      <c r="D36" s="2">
        <f t="shared" si="1"/>
        <v>23</v>
      </c>
      <c r="E36" s="13"/>
      <c r="F36" s="14"/>
      <c r="G36" s="14"/>
      <c r="H36" s="5">
        <v>20.5</v>
      </c>
      <c r="I36" s="5">
        <v>23</v>
      </c>
      <c r="J36" s="7"/>
    </row>
    <row r="37" spans="1:10" ht="12">
      <c r="A37" s="1">
        <v>644827</v>
      </c>
      <c r="B37" s="1">
        <f aca="true" t="shared" si="2" ref="B37:B71">IF(AND(D37&lt;&gt;"",D37&gt;=17.5),MIN(ROUND(D37,0),30),"")</f>
        <v>21</v>
      </c>
      <c r="C37" s="1">
        <f>IF(AND(D37&lt;&gt;"",D37&gt;=30.5),"SI","")</f>
      </c>
      <c r="D37" s="2">
        <f t="shared" si="1"/>
        <v>20.5</v>
      </c>
      <c r="E37" s="13"/>
      <c r="F37" s="14"/>
      <c r="G37" s="5">
        <v>18</v>
      </c>
      <c r="H37" s="5">
        <v>14.25</v>
      </c>
      <c r="I37" s="5">
        <v>20.5</v>
      </c>
      <c r="J37" s="7"/>
    </row>
    <row r="38" spans="1:10" ht="12">
      <c r="A38" s="1">
        <v>644901</v>
      </c>
      <c r="B38" s="1">
        <f t="shared" si="2"/>
        <v>20</v>
      </c>
      <c r="C38" s="1">
        <f>IF(AND(D38&lt;&gt;"",D38&gt;=30.5),"SI","")</f>
      </c>
      <c r="D38" s="2">
        <f t="shared" si="1"/>
        <v>20</v>
      </c>
      <c r="E38" s="11">
        <v>20</v>
      </c>
      <c r="F38" s="14"/>
      <c r="G38" s="14"/>
      <c r="H38" s="14"/>
      <c r="I38" s="14"/>
      <c r="J38" s="7"/>
    </row>
    <row r="39" spans="1:10" ht="12">
      <c r="A39" s="1">
        <v>645318</v>
      </c>
      <c r="B39" s="1">
        <f t="shared" si="2"/>
      </c>
      <c r="C39" s="1">
        <f>IF(AND(D39&lt;&gt;"",D39&gt;=30.5),"SI","")</f>
      </c>
      <c r="D39" s="2">
        <f t="shared" si="1"/>
      </c>
      <c r="E39" s="13"/>
      <c r="F39" s="14"/>
      <c r="G39" s="14"/>
      <c r="H39" s="14"/>
      <c r="I39" s="14"/>
      <c r="J39" s="7"/>
    </row>
    <row r="40" spans="1:10" s="3" customFormat="1" ht="12">
      <c r="A40" s="1">
        <v>645585</v>
      </c>
      <c r="B40" s="1">
        <f t="shared" si="2"/>
      </c>
      <c r="C40" s="1">
        <f>IF(AND(D40&lt;&gt;"",D40&gt;=30.5),"SI","")</f>
      </c>
      <c r="D40" s="2">
        <f t="shared" si="1"/>
      </c>
      <c r="E40" s="13"/>
      <c r="F40" s="14"/>
      <c r="G40" s="14"/>
      <c r="H40" s="14"/>
      <c r="I40" s="14"/>
      <c r="J40" s="7"/>
    </row>
    <row r="41" spans="1:10" ht="12">
      <c r="A41" s="1">
        <v>645656</v>
      </c>
      <c r="B41" s="1">
        <f t="shared" si="2"/>
      </c>
      <c r="C41" s="1">
        <f>IF(AND(D41&lt;&gt;"",D41&gt;=30.5),"SI","")</f>
      </c>
      <c r="D41" s="2">
        <f t="shared" si="1"/>
        <v>10.5</v>
      </c>
      <c r="E41" s="13"/>
      <c r="F41" s="14"/>
      <c r="G41" s="14"/>
      <c r="H41" s="14"/>
      <c r="I41" s="5">
        <v>10.5</v>
      </c>
      <c r="J41" s="7"/>
    </row>
    <row r="42" spans="1:10" ht="12">
      <c r="A42" s="1">
        <v>645981</v>
      </c>
      <c r="B42" s="1">
        <f t="shared" si="2"/>
      </c>
      <c r="C42" s="1">
        <f>IF(AND(D42&lt;&gt;"",D42&gt;=30.5),"SI","")</f>
      </c>
      <c r="D42" s="2">
        <f t="shared" si="1"/>
      </c>
      <c r="E42" s="13"/>
      <c r="F42" s="14"/>
      <c r="G42" s="14"/>
      <c r="H42" s="14"/>
      <c r="I42" s="14"/>
      <c r="J42" s="7"/>
    </row>
    <row r="43" spans="1:10" ht="12">
      <c r="A43" s="1">
        <v>646186</v>
      </c>
      <c r="B43" s="1">
        <f t="shared" si="2"/>
      </c>
      <c r="C43" s="1">
        <f>IF(AND(D43&lt;&gt;"",D43&gt;=30.5),"SI","")</f>
      </c>
      <c r="D43" s="2">
        <f t="shared" si="1"/>
      </c>
      <c r="E43" s="13"/>
      <c r="F43" s="14"/>
      <c r="G43" s="14"/>
      <c r="H43" s="14"/>
      <c r="I43" s="14"/>
      <c r="J43" s="7"/>
    </row>
    <row r="44" spans="1:10" ht="12">
      <c r="A44" s="1">
        <v>646549</v>
      </c>
      <c r="B44" s="1">
        <f t="shared" si="2"/>
        <v>22</v>
      </c>
      <c r="C44" s="1">
        <f>IF(AND(D44&lt;&gt;"",D44&gt;=30.5),"SI","")</f>
      </c>
      <c r="D44" s="2">
        <f t="shared" si="1"/>
        <v>21.75</v>
      </c>
      <c r="E44" s="13"/>
      <c r="F44" s="14"/>
      <c r="G44" s="14"/>
      <c r="H44" s="14"/>
      <c r="I44" s="5">
        <v>16.75</v>
      </c>
      <c r="J44" s="12">
        <v>21.75</v>
      </c>
    </row>
    <row r="45" spans="1:10" ht="12">
      <c r="A45" s="1">
        <v>646670</v>
      </c>
      <c r="B45" s="1">
        <f t="shared" si="2"/>
      </c>
      <c r="C45" s="1">
        <f>IF(AND(D45&lt;&gt;"",D45&gt;=30.5),"SI","")</f>
      </c>
      <c r="D45" s="2">
        <f t="shared" si="1"/>
      </c>
      <c r="E45" s="13"/>
      <c r="F45" s="14"/>
      <c r="G45" s="14"/>
      <c r="H45" s="14"/>
      <c r="I45" s="14"/>
      <c r="J45" s="7"/>
    </row>
    <row r="46" spans="1:10" ht="12">
      <c r="A46" s="1">
        <v>647611</v>
      </c>
      <c r="B46" s="1">
        <f t="shared" si="2"/>
      </c>
      <c r="C46" s="1">
        <f>IF(AND(D46&lt;&gt;"",D46&gt;=30.5),"SI","")</f>
      </c>
      <c r="D46" s="2">
        <f t="shared" si="1"/>
      </c>
      <c r="E46" s="13"/>
      <c r="F46" s="14"/>
      <c r="G46" s="14"/>
      <c r="H46" s="14"/>
      <c r="I46" s="14"/>
      <c r="J46" s="7"/>
    </row>
    <row r="47" spans="1:10" ht="12">
      <c r="A47" s="1">
        <v>647658</v>
      </c>
      <c r="B47" s="1">
        <f t="shared" si="2"/>
      </c>
      <c r="C47" s="1">
        <f>IF(AND(D47&lt;&gt;"",D47&gt;=30.5),"SI","")</f>
      </c>
      <c r="D47" s="2">
        <f t="shared" si="1"/>
        <v>16.75</v>
      </c>
      <c r="E47" s="13"/>
      <c r="F47" s="14"/>
      <c r="G47" s="14"/>
      <c r="H47" s="14"/>
      <c r="I47" s="5">
        <v>16.75</v>
      </c>
      <c r="J47" s="7"/>
    </row>
    <row r="48" spans="1:10" ht="12">
      <c r="A48" s="1">
        <v>649865</v>
      </c>
      <c r="B48" s="1">
        <f t="shared" si="2"/>
      </c>
      <c r="C48" s="1">
        <f>IF(AND(D48&lt;&gt;"",D48&gt;=30.5),"SI","")</f>
      </c>
      <c r="D48" s="2">
        <f t="shared" si="1"/>
      </c>
      <c r="E48" s="13"/>
      <c r="F48" s="14"/>
      <c r="G48" s="14"/>
      <c r="H48" s="14"/>
      <c r="I48" s="14"/>
      <c r="J48" s="7"/>
    </row>
    <row r="49" spans="1:10" ht="12">
      <c r="A49" s="1">
        <v>651046</v>
      </c>
      <c r="B49" s="1">
        <f t="shared" si="2"/>
      </c>
      <c r="C49" s="1">
        <f>IF(AND(D49&lt;&gt;"",D49&gt;=30.5),"SI","")</f>
      </c>
      <c r="D49" s="2">
        <f t="shared" si="1"/>
      </c>
      <c r="E49" s="13"/>
      <c r="F49" s="14"/>
      <c r="G49" s="14"/>
      <c r="H49" s="14"/>
      <c r="I49" s="14"/>
      <c r="J49" s="7"/>
    </row>
    <row r="50" spans="1:10" ht="12">
      <c r="A50" s="1">
        <v>652338</v>
      </c>
      <c r="B50" s="1">
        <f t="shared" si="2"/>
        <v>29</v>
      </c>
      <c r="C50" s="1">
        <f>IF(AND(D50&lt;&gt;"",D50&gt;=30.5),"SI","")</f>
      </c>
      <c r="D50" s="2">
        <f t="shared" si="1"/>
        <v>29.25</v>
      </c>
      <c r="E50" s="13"/>
      <c r="F50" s="5">
        <v>29.25</v>
      </c>
      <c r="G50" s="14"/>
      <c r="H50" s="14"/>
      <c r="I50" s="14"/>
      <c r="J50" s="7"/>
    </row>
    <row r="51" spans="1:10" ht="12">
      <c r="A51" s="1">
        <v>652481</v>
      </c>
      <c r="B51" s="1">
        <f t="shared" si="2"/>
        <v>19</v>
      </c>
      <c r="C51" s="1">
        <f>IF(AND(D51&lt;&gt;"",D51&gt;=30.5),"SI","")</f>
      </c>
      <c r="D51" s="2">
        <f t="shared" si="1"/>
        <v>19.25</v>
      </c>
      <c r="E51" s="13"/>
      <c r="F51" s="5">
        <v>15.5</v>
      </c>
      <c r="G51" s="5">
        <v>13</v>
      </c>
      <c r="H51" s="5">
        <v>15.5</v>
      </c>
      <c r="I51" s="5">
        <v>19.25</v>
      </c>
      <c r="J51" s="7"/>
    </row>
    <row r="52" spans="1:10" ht="12">
      <c r="A52" s="1">
        <v>653259</v>
      </c>
      <c r="B52" s="1">
        <f t="shared" si="2"/>
      </c>
      <c r="C52" s="1">
        <f>IF(AND(D52&lt;&gt;"",D52&gt;=30.5),"SI","")</f>
      </c>
      <c r="D52" s="2">
        <f t="shared" si="1"/>
      </c>
      <c r="E52" s="13"/>
      <c r="F52" s="14"/>
      <c r="G52" s="14"/>
      <c r="H52" s="14"/>
      <c r="I52" s="14"/>
      <c r="J52" s="7"/>
    </row>
    <row r="53" spans="1:10" ht="12">
      <c r="A53" s="1">
        <v>654232</v>
      </c>
      <c r="B53" s="1">
        <f t="shared" si="2"/>
        <v>25</v>
      </c>
      <c r="C53" s="1">
        <f>IF(AND(D53&lt;&gt;"",D53&gt;=30.5),"SI","")</f>
      </c>
      <c r="D53" s="2">
        <f t="shared" si="1"/>
        <v>25</v>
      </c>
      <c r="E53" s="11">
        <v>25</v>
      </c>
      <c r="F53" s="14"/>
      <c r="G53" s="14"/>
      <c r="H53" s="14"/>
      <c r="I53" s="14"/>
      <c r="J53" s="7"/>
    </row>
    <row r="54" spans="1:10" ht="12">
      <c r="A54" s="1">
        <v>654250</v>
      </c>
      <c r="B54" s="1">
        <f t="shared" si="2"/>
      </c>
      <c r="C54" s="1">
        <f>IF(AND(D54&lt;&gt;"",D54&gt;=30.5),"SI","")</f>
      </c>
      <c r="D54" s="2">
        <f t="shared" si="1"/>
        <v>14.25</v>
      </c>
      <c r="E54" s="13"/>
      <c r="F54" s="5">
        <v>14.25</v>
      </c>
      <c r="G54" s="14"/>
      <c r="H54" s="14"/>
      <c r="I54" s="14"/>
      <c r="J54" s="7"/>
    </row>
    <row r="55" spans="1:10" ht="12">
      <c r="A55" s="1">
        <v>654278</v>
      </c>
      <c r="B55" s="1">
        <f t="shared" si="2"/>
        <v>26</v>
      </c>
      <c r="C55" s="1">
        <f>IF(AND(D55&lt;&gt;"",D55&gt;=30.5),"SI","")</f>
      </c>
      <c r="D55" s="2">
        <f t="shared" si="1"/>
        <v>25.5</v>
      </c>
      <c r="E55" s="13"/>
      <c r="F55" s="5">
        <v>25.5</v>
      </c>
      <c r="G55" s="14"/>
      <c r="H55" s="14"/>
      <c r="I55" s="14"/>
      <c r="J55" s="7"/>
    </row>
    <row r="56" spans="1:10" ht="12">
      <c r="A56" s="1">
        <v>654322</v>
      </c>
      <c r="B56" s="1">
        <f t="shared" si="2"/>
      </c>
      <c r="C56" s="1">
        <f>IF(AND(D56&lt;&gt;"",D56&gt;=30.5),"SI","")</f>
      </c>
      <c r="D56" s="2">
        <f t="shared" si="1"/>
        <v>16.75</v>
      </c>
      <c r="E56" s="13"/>
      <c r="F56" s="14"/>
      <c r="G56" s="5">
        <v>10.5</v>
      </c>
      <c r="H56" s="5">
        <v>15.5</v>
      </c>
      <c r="I56" s="5">
        <v>14.25</v>
      </c>
      <c r="J56" s="12">
        <v>16.75</v>
      </c>
    </row>
    <row r="57" spans="1:10" ht="12">
      <c r="A57" s="1">
        <v>654330</v>
      </c>
      <c r="B57" s="1">
        <f t="shared" si="2"/>
      </c>
      <c r="C57" s="1">
        <f>IF(AND(D57&lt;&gt;"",D57&gt;=30.5),"SI","")</f>
      </c>
      <c r="D57" s="2">
        <f t="shared" si="1"/>
        <v>10.5</v>
      </c>
      <c r="E57" s="13"/>
      <c r="F57" s="14"/>
      <c r="G57" s="5">
        <v>10.5</v>
      </c>
      <c r="H57" s="14"/>
      <c r="I57" s="14"/>
      <c r="J57" s="7"/>
    </row>
    <row r="58" spans="1:10" ht="12">
      <c r="A58" s="1">
        <v>656039</v>
      </c>
      <c r="B58" s="1">
        <f t="shared" si="2"/>
      </c>
      <c r="C58" s="1">
        <f>IF(AND(D58&lt;&gt;"",D58&gt;=30.5),"SI","")</f>
      </c>
      <c r="D58" s="2">
        <f t="shared" si="1"/>
      </c>
      <c r="E58" s="13"/>
      <c r="F58" s="14"/>
      <c r="G58" s="14"/>
      <c r="H58" s="14"/>
      <c r="I58" s="14"/>
      <c r="J58" s="7"/>
    </row>
    <row r="59" spans="1:10" ht="12">
      <c r="A59" s="1">
        <v>656448</v>
      </c>
      <c r="B59" s="1">
        <f t="shared" si="2"/>
        <v>18</v>
      </c>
      <c r="C59" s="1">
        <f>IF(AND(D59&lt;&gt;"",D59&gt;=30.5),"SI","")</f>
      </c>
      <c r="D59" s="2">
        <f t="shared" si="1"/>
        <v>18</v>
      </c>
      <c r="E59" s="13"/>
      <c r="F59" s="14"/>
      <c r="G59" s="14"/>
      <c r="H59" s="14"/>
      <c r="I59" s="5">
        <v>13</v>
      </c>
      <c r="J59" s="12">
        <v>18</v>
      </c>
    </row>
    <row r="60" spans="1:10" ht="12">
      <c r="A60" s="1">
        <v>657032</v>
      </c>
      <c r="B60" s="1">
        <f t="shared" si="2"/>
        <v>18</v>
      </c>
      <c r="C60" s="1">
        <f>IF(AND(D60&lt;&gt;"",D60&gt;=30.5),"SI","")</f>
      </c>
      <c r="D60" s="2">
        <f t="shared" si="1"/>
        <v>18</v>
      </c>
      <c r="E60" s="13"/>
      <c r="F60" s="14"/>
      <c r="G60" s="14"/>
      <c r="H60" s="5">
        <v>18</v>
      </c>
      <c r="I60" s="14"/>
      <c r="J60" s="7"/>
    </row>
    <row r="61" spans="1:10" ht="12">
      <c r="A61" s="1">
        <v>657210</v>
      </c>
      <c r="B61" s="1">
        <f t="shared" si="2"/>
      </c>
      <c r="C61" s="1">
        <f>IF(AND(D61&lt;&gt;"",D61&gt;=30.5),"SI","")</f>
      </c>
      <c r="D61" s="2">
        <f t="shared" si="1"/>
        <v>9.25</v>
      </c>
      <c r="E61" s="11"/>
      <c r="F61" s="14"/>
      <c r="G61" s="14"/>
      <c r="H61" s="14"/>
      <c r="I61" s="14"/>
      <c r="J61" s="12">
        <v>9.25</v>
      </c>
    </row>
    <row r="62" spans="1:10" ht="12">
      <c r="A62" s="1">
        <v>657243</v>
      </c>
      <c r="B62" s="1">
        <f t="shared" si="2"/>
      </c>
      <c r="C62" s="1">
        <f>IF(AND(D62&lt;&gt;"",D62&gt;=30.5),"SI","")</f>
      </c>
      <c r="D62" s="2">
        <f t="shared" si="1"/>
      </c>
      <c r="E62" s="13"/>
      <c r="F62" s="14"/>
      <c r="G62" s="14"/>
      <c r="H62" s="14"/>
      <c r="I62" s="14"/>
      <c r="J62" s="7"/>
    </row>
    <row r="63" spans="1:10" ht="12">
      <c r="A63" s="1">
        <v>657651</v>
      </c>
      <c r="B63" s="1">
        <f t="shared" si="2"/>
      </c>
      <c r="C63" s="1">
        <f>IF(AND(D63&lt;&gt;"",D63&gt;=30.5),"SI","")</f>
      </c>
      <c r="D63" s="2">
        <f t="shared" si="1"/>
      </c>
      <c r="E63" s="13"/>
      <c r="F63" s="14"/>
      <c r="G63" s="14"/>
      <c r="H63" s="14"/>
      <c r="I63" s="14"/>
      <c r="J63" s="7"/>
    </row>
    <row r="64" spans="1:10" ht="12">
      <c r="A64" s="1">
        <v>657769</v>
      </c>
      <c r="B64" s="1">
        <f t="shared" si="2"/>
      </c>
      <c r="C64" s="1">
        <f>IF(AND(D64&lt;&gt;"",D64&gt;=30.5),"SI","")</f>
      </c>
      <c r="D64" s="2">
        <f t="shared" si="1"/>
      </c>
      <c r="E64" s="13"/>
      <c r="F64" s="14"/>
      <c r="G64" s="14"/>
      <c r="H64" s="14"/>
      <c r="I64" s="14"/>
      <c r="J64" s="7"/>
    </row>
    <row r="65" spans="1:10" ht="12">
      <c r="A65" s="1">
        <v>657815</v>
      </c>
      <c r="B65" s="1">
        <f t="shared" si="2"/>
      </c>
      <c r="C65" s="1">
        <f>IF(AND(D65&lt;&gt;"",D65&gt;=30.5),"SI","")</f>
      </c>
      <c r="D65" s="2">
        <f t="shared" si="1"/>
      </c>
      <c r="E65" s="13"/>
      <c r="F65" s="14"/>
      <c r="G65" s="14"/>
      <c r="H65" s="14"/>
      <c r="I65" s="14"/>
      <c r="J65" s="7"/>
    </row>
    <row r="66" spans="1:10" ht="12">
      <c r="A66" s="1">
        <v>658218</v>
      </c>
      <c r="B66" s="1">
        <f t="shared" si="2"/>
      </c>
      <c r="C66" s="1">
        <f>IF(AND(D66&lt;&gt;"",D66&gt;=30.5),"SI","")</f>
      </c>
      <c r="D66" s="2">
        <f t="shared" si="1"/>
        <v>16.75</v>
      </c>
      <c r="E66" s="13"/>
      <c r="F66" s="14"/>
      <c r="G66" s="14"/>
      <c r="H66" s="14"/>
      <c r="I66" s="5">
        <v>16.75</v>
      </c>
      <c r="J66" s="7"/>
    </row>
    <row r="67" spans="1:10" ht="12">
      <c r="A67" s="1">
        <v>658633</v>
      </c>
      <c r="B67" s="1">
        <f t="shared" si="2"/>
      </c>
      <c r="C67" s="1">
        <f>IF(AND(D67&lt;&gt;"",D67&gt;=30.5),"SI","")</f>
      </c>
      <c r="D67" s="2">
        <f t="shared" si="1"/>
      </c>
      <c r="E67" s="13"/>
      <c r="F67" s="14"/>
      <c r="G67" s="14"/>
      <c r="H67" s="14"/>
      <c r="I67" s="14"/>
      <c r="J67" s="7"/>
    </row>
    <row r="68" spans="1:10" ht="12">
      <c r="A68" s="1">
        <v>658920</v>
      </c>
      <c r="B68" s="1">
        <f t="shared" si="2"/>
        <v>26</v>
      </c>
      <c r="C68" s="1">
        <f>IF(AND(D68&lt;&gt;"",D68&gt;=30.5),"SI","")</f>
      </c>
      <c r="D68" s="2">
        <f t="shared" si="1"/>
        <v>26.25</v>
      </c>
      <c r="E68" s="11">
        <v>26.25</v>
      </c>
      <c r="F68" s="14"/>
      <c r="G68" s="14"/>
      <c r="H68" s="14"/>
      <c r="I68" s="14"/>
      <c r="J68" s="7"/>
    </row>
    <row r="69" spans="1:10" ht="12">
      <c r="A69" s="1">
        <v>659052</v>
      </c>
      <c r="B69" s="1">
        <f t="shared" si="2"/>
      </c>
      <c r="C69" s="1">
        <f>IF(AND(D69&lt;&gt;"",D69&gt;=30.5),"SI","")</f>
      </c>
      <c r="D69" s="2">
        <f t="shared" si="1"/>
        <v>5.5</v>
      </c>
      <c r="E69" s="13"/>
      <c r="F69" s="14"/>
      <c r="G69" s="14"/>
      <c r="H69" s="14"/>
      <c r="I69" s="14"/>
      <c r="J69" s="12">
        <v>5.5</v>
      </c>
    </row>
    <row r="70" spans="1:10" ht="12">
      <c r="A70" s="1">
        <v>659146</v>
      </c>
      <c r="B70" s="1">
        <f t="shared" si="2"/>
      </c>
      <c r="C70" s="1">
        <f>IF(AND(D70&lt;&gt;"",D70&gt;=30.5),"SI","")</f>
      </c>
      <c r="D70" s="2">
        <f t="shared" si="1"/>
      </c>
      <c r="E70" s="11"/>
      <c r="F70" s="14"/>
      <c r="G70" s="14"/>
      <c r="H70" s="14"/>
      <c r="I70" s="14"/>
      <c r="J70" s="7"/>
    </row>
    <row r="71" spans="1:10" ht="12">
      <c r="A71" s="1">
        <v>659908</v>
      </c>
      <c r="B71" s="1">
        <f t="shared" si="2"/>
        <v>19</v>
      </c>
      <c r="C71" s="1">
        <f>IF(AND(D71&lt;&gt;"",D71&gt;=30.5),"SI","")</f>
      </c>
      <c r="D71" s="2">
        <f t="shared" si="1"/>
        <v>18.75</v>
      </c>
      <c r="E71" s="11">
        <v>18.75</v>
      </c>
      <c r="F71" s="14"/>
      <c r="G71" s="14"/>
      <c r="H71" s="14"/>
      <c r="I71" s="14"/>
      <c r="J71" s="7"/>
    </row>
    <row r="72" spans="1:10" ht="12">
      <c r="A72" s="1">
        <v>660006</v>
      </c>
      <c r="B72" s="1">
        <f aca="true" t="shared" si="3" ref="B72:B104">IF(AND(D72&lt;&gt;"",D72&gt;=17.5),MIN(ROUND(D72,0),30),"")</f>
        <v>21</v>
      </c>
      <c r="C72" s="1">
        <f>IF(AND(D72&lt;&gt;"",D72&gt;=30.5),"SI","")</f>
      </c>
      <c r="D72" s="2">
        <f t="shared" si="1"/>
        <v>20.5</v>
      </c>
      <c r="E72" s="13"/>
      <c r="F72" s="14"/>
      <c r="G72" s="14"/>
      <c r="H72" s="14"/>
      <c r="I72" s="5">
        <v>10.5</v>
      </c>
      <c r="J72" s="12">
        <v>20.5</v>
      </c>
    </row>
    <row r="73" spans="1:10" ht="12">
      <c r="A73" s="1">
        <v>660109</v>
      </c>
      <c r="B73" s="1">
        <f t="shared" si="3"/>
        <v>21</v>
      </c>
      <c r="C73" s="1">
        <f>IF(AND(D73&lt;&gt;"",D73&gt;=30.5),"SI","")</f>
      </c>
      <c r="D73" s="2">
        <f t="shared" si="1"/>
        <v>20.5</v>
      </c>
      <c r="E73" s="13"/>
      <c r="F73" s="14"/>
      <c r="G73" s="14"/>
      <c r="H73" s="14"/>
      <c r="I73" s="5">
        <v>11.75</v>
      </c>
      <c r="J73" s="12">
        <v>20.5</v>
      </c>
    </row>
    <row r="74" spans="1:10" ht="12">
      <c r="A74" s="1">
        <v>660160</v>
      </c>
      <c r="B74" s="1">
        <f t="shared" si="3"/>
      </c>
      <c r="C74" s="1">
        <f>IF(AND(D74&lt;&gt;"",D74&gt;=30.5),"SI","")</f>
      </c>
      <c r="D74" s="2">
        <f t="shared" si="1"/>
      </c>
      <c r="E74" s="13"/>
      <c r="F74" s="14"/>
      <c r="G74" s="14"/>
      <c r="H74" s="14"/>
      <c r="I74" s="14"/>
      <c r="J74" s="7"/>
    </row>
    <row r="75" spans="1:10" ht="12">
      <c r="A75" s="1">
        <v>660195</v>
      </c>
      <c r="B75" s="1">
        <f t="shared" si="3"/>
      </c>
      <c r="C75" s="1">
        <f>IF(AND(D75&lt;&gt;"",D75&gt;=30.5),"SI","")</f>
      </c>
      <c r="D75" s="2">
        <f t="shared" si="1"/>
      </c>
      <c r="E75" s="11"/>
      <c r="F75" s="14"/>
      <c r="G75" s="14"/>
      <c r="H75" s="14"/>
      <c r="I75" s="14"/>
      <c r="J75" s="7"/>
    </row>
    <row r="76" spans="1:10" ht="12">
      <c r="A76" s="1">
        <v>660376</v>
      </c>
      <c r="B76" s="1">
        <f t="shared" si="3"/>
        <v>22</v>
      </c>
      <c r="C76" s="1">
        <f>IF(AND(D76&lt;&gt;"",D76&gt;=30.5),"SI","")</f>
      </c>
      <c r="D76" s="2">
        <f t="shared" si="1"/>
        <v>21.75</v>
      </c>
      <c r="E76" s="11">
        <v>15</v>
      </c>
      <c r="F76" s="5">
        <v>21.75</v>
      </c>
      <c r="G76" s="14"/>
      <c r="H76" s="14"/>
      <c r="I76" s="14"/>
      <c r="J76" s="7"/>
    </row>
    <row r="77" spans="1:10" ht="12">
      <c r="A77" s="1">
        <v>660380</v>
      </c>
      <c r="B77" s="1">
        <f t="shared" si="3"/>
        <v>18</v>
      </c>
      <c r="C77" s="1">
        <f>IF(AND(D77&lt;&gt;"",D77&gt;=30.5),"SI","")</f>
      </c>
      <c r="D77" s="2">
        <f t="shared" si="1"/>
        <v>18</v>
      </c>
      <c r="E77" s="11"/>
      <c r="F77" s="14"/>
      <c r="G77" s="14"/>
      <c r="H77" s="14"/>
      <c r="I77" s="14"/>
      <c r="J77" s="12">
        <v>18</v>
      </c>
    </row>
    <row r="78" spans="1:10" ht="12">
      <c r="A78" s="1">
        <v>660528</v>
      </c>
      <c r="B78" s="1">
        <f t="shared" si="3"/>
      </c>
      <c r="C78" s="1">
        <f>IF(AND(D78&lt;&gt;"",D78&gt;=30.5),"SI","")</f>
      </c>
      <c r="D78" s="2">
        <f t="shared" si="1"/>
        <v>15.5</v>
      </c>
      <c r="E78" s="11"/>
      <c r="F78" s="14"/>
      <c r="G78" s="14"/>
      <c r="H78" s="14"/>
      <c r="I78" s="14"/>
      <c r="J78" s="12">
        <v>15.5</v>
      </c>
    </row>
    <row r="79" spans="1:10" ht="12">
      <c r="A79" s="1">
        <v>660646</v>
      </c>
      <c r="B79" s="1">
        <f t="shared" si="3"/>
      </c>
      <c r="C79" s="1">
        <f>IF(AND(D79&lt;&gt;"",D79&gt;=30.5),"SI","")</f>
      </c>
      <c r="D79" s="2">
        <f t="shared" si="1"/>
      </c>
      <c r="E79" s="13"/>
      <c r="F79" s="14"/>
      <c r="G79" s="14"/>
      <c r="H79" s="14"/>
      <c r="I79" s="14"/>
      <c r="J79" s="7"/>
    </row>
    <row r="80" spans="1:10" ht="12">
      <c r="A80" s="1">
        <v>660814</v>
      </c>
      <c r="B80" s="1">
        <f t="shared" si="3"/>
        <v>30</v>
      </c>
      <c r="C80" s="1" t="str">
        <f>IF(AND(D80&lt;&gt;"",D80&gt;=30.5),"SI","")</f>
        <v>SI</v>
      </c>
      <c r="D80" s="2">
        <f t="shared" si="1"/>
        <v>30.5</v>
      </c>
      <c r="E80" s="13"/>
      <c r="F80" s="5">
        <v>13</v>
      </c>
      <c r="G80" s="14"/>
      <c r="H80" s="14"/>
      <c r="I80" s="5">
        <v>18</v>
      </c>
      <c r="J80" s="12">
        <v>30.5</v>
      </c>
    </row>
    <row r="81" spans="1:10" ht="12">
      <c r="A81" s="1">
        <v>660967</v>
      </c>
      <c r="B81" s="1">
        <f t="shared" si="3"/>
      </c>
      <c r="C81" s="1">
        <f>IF(AND(D81&lt;&gt;"",D81&gt;=30.5),"SI","")</f>
      </c>
      <c r="D81" s="2">
        <f t="shared" si="1"/>
        <v>10.5</v>
      </c>
      <c r="E81" s="13"/>
      <c r="F81" s="5">
        <v>8</v>
      </c>
      <c r="G81" s="14"/>
      <c r="H81" s="14"/>
      <c r="I81" s="14"/>
      <c r="J81" s="12">
        <v>10.5</v>
      </c>
    </row>
    <row r="82" spans="1:10" ht="12">
      <c r="A82" s="1">
        <v>661107</v>
      </c>
      <c r="B82" s="1">
        <f t="shared" si="3"/>
        <v>18</v>
      </c>
      <c r="C82" s="1">
        <f>IF(AND(D82&lt;&gt;"",D82&gt;=30.5),"SI","")</f>
      </c>
      <c r="D82" s="2">
        <f t="shared" si="1"/>
        <v>18</v>
      </c>
      <c r="E82" s="11">
        <v>16.25</v>
      </c>
      <c r="F82" s="5">
        <v>18</v>
      </c>
      <c r="G82" s="14"/>
      <c r="H82" s="14"/>
      <c r="I82" s="14"/>
      <c r="J82" s="7"/>
    </row>
    <row r="83" spans="1:10" ht="12">
      <c r="A83" s="1">
        <v>662200</v>
      </c>
      <c r="B83" s="1">
        <f t="shared" si="3"/>
      </c>
      <c r="C83" s="1">
        <f>IF(AND(D83&lt;&gt;"",D83&gt;=30.5),"SI","")</f>
      </c>
      <c r="D83" s="2">
        <f t="shared" si="1"/>
      </c>
      <c r="E83" s="13"/>
      <c r="F83" s="14"/>
      <c r="G83" s="14"/>
      <c r="H83" s="14"/>
      <c r="I83" s="14"/>
      <c r="J83" s="7"/>
    </row>
    <row r="84" spans="1:10" ht="12">
      <c r="A84" s="1">
        <v>662201</v>
      </c>
      <c r="B84" s="1">
        <f t="shared" si="3"/>
        <v>22</v>
      </c>
      <c r="C84" s="1">
        <f>IF(AND(D84&lt;&gt;"",D84&gt;=30.5),"SI","")</f>
      </c>
      <c r="D84" s="2">
        <f t="shared" si="1"/>
        <v>21.75</v>
      </c>
      <c r="E84" s="11">
        <v>11.25</v>
      </c>
      <c r="F84" s="14"/>
      <c r="G84" s="5">
        <v>20.5</v>
      </c>
      <c r="H84" s="5">
        <v>15.5</v>
      </c>
      <c r="I84" s="5">
        <v>21.75</v>
      </c>
      <c r="J84" s="7"/>
    </row>
    <row r="85" spans="1:10" ht="12">
      <c r="A85" s="1">
        <v>662283</v>
      </c>
      <c r="B85" s="1">
        <f t="shared" si="3"/>
        <v>18</v>
      </c>
      <c r="C85" s="1">
        <f>IF(AND(D85&lt;&gt;"",D85&gt;=30.5),"SI","")</f>
      </c>
      <c r="D85" s="2">
        <f t="shared" si="1"/>
        <v>17.5</v>
      </c>
      <c r="E85" s="11">
        <v>17.5</v>
      </c>
      <c r="F85" s="14"/>
      <c r="G85" s="14"/>
      <c r="H85" s="14"/>
      <c r="I85" s="14"/>
      <c r="J85" s="7"/>
    </row>
    <row r="86" spans="1:10" ht="12">
      <c r="A86" s="1">
        <v>662706</v>
      </c>
      <c r="B86" s="1">
        <f t="shared" si="3"/>
      </c>
      <c r="C86" s="1">
        <f>IF(AND(D86&lt;&gt;"",D86&gt;=30.5),"SI","")</f>
      </c>
      <c r="D86" s="2">
        <f t="shared" si="1"/>
        <v>15.5</v>
      </c>
      <c r="E86" s="13"/>
      <c r="F86" s="14"/>
      <c r="G86" s="14"/>
      <c r="H86" s="5">
        <v>13</v>
      </c>
      <c r="I86" s="14"/>
      <c r="J86" s="12">
        <v>15.5</v>
      </c>
    </row>
    <row r="87" spans="1:10" ht="12">
      <c r="A87" s="1">
        <v>665143</v>
      </c>
      <c r="B87" s="1">
        <f t="shared" si="3"/>
      </c>
      <c r="C87" s="1">
        <f>IF(AND(D87&lt;&gt;"",D87&gt;=30.5),"SI","")</f>
      </c>
      <c r="D87" s="2">
        <f t="shared" si="1"/>
      </c>
      <c r="E87" s="13"/>
      <c r="F87" s="14"/>
      <c r="G87" s="14"/>
      <c r="H87" s="14"/>
      <c r="I87" s="14"/>
      <c r="J87" s="7"/>
    </row>
    <row r="88" spans="1:10" ht="12">
      <c r="A88" s="1">
        <v>665357</v>
      </c>
      <c r="B88" s="1">
        <f t="shared" si="3"/>
      </c>
      <c r="C88" s="1">
        <f>IF(AND(D88&lt;&gt;"",D88&gt;=30.5),"SI","")</f>
      </c>
      <c r="D88" s="2">
        <f t="shared" si="1"/>
      </c>
      <c r="E88" s="13"/>
      <c r="F88" s="14"/>
      <c r="G88" s="14"/>
      <c r="H88" s="14"/>
      <c r="I88" s="14"/>
      <c r="J88" s="7"/>
    </row>
    <row r="89" spans="1:10" ht="12">
      <c r="A89" s="1">
        <v>666579</v>
      </c>
      <c r="B89" s="1">
        <f t="shared" si="3"/>
      </c>
      <c r="C89" s="1">
        <f>IF(AND(D89&lt;&gt;"",D89&gt;=30.5),"SI","")</f>
      </c>
      <c r="D89" s="2">
        <f t="shared" si="1"/>
      </c>
      <c r="E89" s="13"/>
      <c r="F89" s="14"/>
      <c r="G89" s="14"/>
      <c r="H89" s="14"/>
      <c r="I89" s="14"/>
      <c r="J89" s="7"/>
    </row>
    <row r="90" spans="1:10" ht="12">
      <c r="A90" s="1">
        <v>667557</v>
      </c>
      <c r="B90" s="1">
        <f t="shared" si="3"/>
      </c>
      <c r="C90" s="1">
        <f>IF(AND(D90&lt;&gt;"",D90&gt;=30.5),"SI","")</f>
      </c>
      <c r="D90" s="2">
        <f t="shared" si="1"/>
        <v>16.75</v>
      </c>
      <c r="E90" s="13"/>
      <c r="F90" s="14"/>
      <c r="G90" s="14"/>
      <c r="H90" s="14"/>
      <c r="I90" s="14"/>
      <c r="J90" s="12">
        <v>16.75</v>
      </c>
    </row>
    <row r="91" spans="1:10" ht="12">
      <c r="A91" s="1">
        <v>667649</v>
      </c>
      <c r="B91" s="1">
        <f t="shared" si="3"/>
      </c>
      <c r="C91" s="1">
        <f>IF(AND(D91&lt;&gt;"",D91&gt;=30.5),"SI","")</f>
      </c>
      <c r="D91" s="2">
        <f t="shared" si="1"/>
      </c>
      <c r="E91" s="13"/>
      <c r="F91" s="14"/>
      <c r="G91" s="14"/>
      <c r="H91" s="14"/>
      <c r="I91" s="14"/>
      <c r="J91" s="7"/>
    </row>
    <row r="92" spans="1:10" ht="12">
      <c r="A92" s="1">
        <v>668243</v>
      </c>
      <c r="B92" s="1">
        <f t="shared" si="3"/>
      </c>
      <c r="C92" s="1">
        <f>IF(AND(D92&lt;&gt;"",D92&gt;=30.5),"SI","")</f>
      </c>
      <c r="D92" s="2">
        <f t="shared" si="1"/>
      </c>
      <c r="E92" s="13"/>
      <c r="F92" s="14"/>
      <c r="G92" s="14"/>
      <c r="H92" s="14"/>
      <c r="I92" s="14"/>
      <c r="J92" s="7"/>
    </row>
    <row r="93" spans="1:10" ht="12">
      <c r="A93" s="1">
        <v>669137</v>
      </c>
      <c r="B93" s="1">
        <f t="shared" si="3"/>
        <v>24</v>
      </c>
      <c r="C93" s="1">
        <f>IF(AND(D93&lt;&gt;"",D93&gt;=30.5),"SI","")</f>
      </c>
      <c r="D93" s="2">
        <f t="shared" si="1"/>
        <v>24.25</v>
      </c>
      <c r="E93" s="13"/>
      <c r="F93" s="5">
        <v>20.5</v>
      </c>
      <c r="G93" s="5">
        <v>24.25</v>
      </c>
      <c r="H93" s="14"/>
      <c r="I93" s="14"/>
      <c r="J93" s="7"/>
    </row>
    <row r="94" spans="1:10" ht="12">
      <c r="A94" s="1">
        <v>669346</v>
      </c>
      <c r="B94" s="1">
        <f t="shared" si="3"/>
        <v>20</v>
      </c>
      <c r="C94" s="1">
        <f>IF(AND(D94&lt;&gt;"",D94&gt;=30.5),"SI","")</f>
      </c>
      <c r="D94" s="2">
        <f t="shared" si="1"/>
        <v>20</v>
      </c>
      <c r="E94" s="11">
        <v>20</v>
      </c>
      <c r="F94" s="14"/>
      <c r="G94" s="14"/>
      <c r="H94" s="14"/>
      <c r="I94" s="14"/>
      <c r="J94" s="7"/>
    </row>
    <row r="95" spans="1:10" ht="12">
      <c r="A95" s="1">
        <v>670331</v>
      </c>
      <c r="B95" s="1">
        <f t="shared" si="3"/>
        <v>26</v>
      </c>
      <c r="C95" s="1">
        <f>IF(AND(D95&lt;&gt;"",D95&gt;=30.5),"SI","")</f>
      </c>
      <c r="D95" s="2">
        <f t="shared" si="1"/>
        <v>25.5</v>
      </c>
      <c r="E95" s="11">
        <v>15</v>
      </c>
      <c r="F95" s="14"/>
      <c r="G95" s="5">
        <v>11.75</v>
      </c>
      <c r="H95" s="5">
        <v>25.5</v>
      </c>
      <c r="I95" s="14"/>
      <c r="J95" s="7"/>
    </row>
    <row r="96" spans="1:10" ht="12">
      <c r="A96" s="1">
        <v>670366</v>
      </c>
      <c r="B96" s="1">
        <f t="shared" si="3"/>
        <v>24</v>
      </c>
      <c r="C96" s="1">
        <f>IF(AND(D96&lt;&gt;"",D96&gt;=30.5),"SI","")</f>
      </c>
      <c r="D96" s="2">
        <f t="shared" si="1"/>
        <v>23.75</v>
      </c>
      <c r="E96" s="11">
        <v>23.75</v>
      </c>
      <c r="F96" s="14"/>
      <c r="G96" s="14"/>
      <c r="H96" s="14"/>
      <c r="I96" s="14"/>
      <c r="J96" s="7"/>
    </row>
    <row r="97" spans="1:10" ht="12">
      <c r="A97" s="1">
        <v>670685</v>
      </c>
      <c r="B97" s="1">
        <f t="shared" si="3"/>
        <v>22</v>
      </c>
      <c r="C97" s="1">
        <f>IF(AND(D97&lt;&gt;"",D97&gt;=30.5),"SI","")</f>
      </c>
      <c r="D97" s="2">
        <f t="shared" si="1"/>
        <v>21.75</v>
      </c>
      <c r="E97" s="11">
        <v>17.5</v>
      </c>
      <c r="F97" s="5">
        <v>21.75</v>
      </c>
      <c r="G97" s="14"/>
      <c r="H97" s="14"/>
      <c r="I97" s="14"/>
      <c r="J97" s="7"/>
    </row>
    <row r="98" spans="1:10" ht="12">
      <c r="A98" s="1">
        <v>670778</v>
      </c>
      <c r="B98" s="1">
        <f t="shared" si="3"/>
      </c>
      <c r="C98" s="1">
        <f>IF(AND(D98&lt;&gt;"",D98&gt;=30.5),"SI","")</f>
      </c>
      <c r="D98" s="2">
        <f t="shared" si="1"/>
      </c>
      <c r="E98" s="13"/>
      <c r="F98" s="14"/>
      <c r="G98" s="14"/>
      <c r="H98" s="14"/>
      <c r="I98" s="14"/>
      <c r="J98" s="7"/>
    </row>
    <row r="99" spans="1:10" s="3" customFormat="1" ht="12">
      <c r="A99" s="1">
        <v>670779</v>
      </c>
      <c r="B99" s="1">
        <f t="shared" si="3"/>
        <v>21</v>
      </c>
      <c r="C99" s="1">
        <f>IF(AND(D99&lt;&gt;"",D99&gt;=30.5),"SI","")</f>
      </c>
      <c r="D99" s="2">
        <f t="shared" si="1"/>
        <v>21.25</v>
      </c>
      <c r="E99" s="11">
        <v>21.25</v>
      </c>
      <c r="F99" s="14"/>
      <c r="G99" s="14"/>
      <c r="H99" s="14"/>
      <c r="I99" s="14"/>
      <c r="J99" s="7"/>
    </row>
    <row r="100" spans="1:10" ht="12">
      <c r="A100" s="1">
        <v>670783</v>
      </c>
      <c r="B100" s="1">
        <f t="shared" si="3"/>
        <v>19</v>
      </c>
      <c r="C100" s="1">
        <f>IF(AND(D100&lt;&gt;"",D100&gt;=30.5),"SI","")</f>
      </c>
      <c r="D100" s="2">
        <f t="shared" si="1"/>
        <v>18.75</v>
      </c>
      <c r="E100" s="11">
        <v>18.75</v>
      </c>
      <c r="F100" s="14"/>
      <c r="G100" s="14"/>
      <c r="H100" s="14"/>
      <c r="I100" s="14"/>
      <c r="J100" s="7"/>
    </row>
    <row r="101" spans="1:10" ht="12">
      <c r="A101" s="1">
        <v>670785</v>
      </c>
      <c r="B101" s="1">
        <f t="shared" si="3"/>
        <v>23</v>
      </c>
      <c r="C101" s="1">
        <f>IF(AND(D101&lt;&gt;"",D101&gt;=30.5),"SI","")</f>
      </c>
      <c r="D101" s="2">
        <f t="shared" si="1"/>
        <v>23</v>
      </c>
      <c r="E101" s="13"/>
      <c r="F101" s="5">
        <v>23</v>
      </c>
      <c r="G101" s="14"/>
      <c r="H101" s="14"/>
      <c r="I101" s="14"/>
      <c r="J101" s="7"/>
    </row>
    <row r="102" spans="1:10" ht="12">
      <c r="A102" s="1">
        <v>670789</v>
      </c>
      <c r="B102" s="1">
        <f t="shared" si="3"/>
        <v>23</v>
      </c>
      <c r="C102" s="1">
        <f>IF(AND(D102&lt;&gt;"",D102&gt;=30.5),"SI","")</f>
      </c>
      <c r="D102" s="2">
        <f t="shared" si="1"/>
        <v>22.5</v>
      </c>
      <c r="E102" s="11">
        <v>22.5</v>
      </c>
      <c r="F102" s="14"/>
      <c r="G102" s="14"/>
      <c r="H102" s="14"/>
      <c r="I102" s="14"/>
      <c r="J102" s="7"/>
    </row>
    <row r="103" spans="1:10" ht="12">
      <c r="A103" s="1">
        <v>670793</v>
      </c>
      <c r="B103" s="1">
        <f t="shared" si="3"/>
        <v>27</v>
      </c>
      <c r="C103" s="1">
        <f>IF(AND(D103&lt;&gt;"",D103&gt;=30.5),"SI","")</f>
      </c>
      <c r="D103" s="2">
        <f t="shared" si="1"/>
        <v>26.75</v>
      </c>
      <c r="E103" s="13"/>
      <c r="F103" s="14"/>
      <c r="G103" s="14"/>
      <c r="H103" s="5">
        <v>26.75</v>
      </c>
      <c r="I103" s="14"/>
      <c r="J103" s="7"/>
    </row>
    <row r="104" spans="1:10" ht="12">
      <c r="A104" s="1">
        <v>670801</v>
      </c>
      <c r="B104" s="1">
        <f t="shared" si="3"/>
      </c>
      <c r="C104" s="1">
        <f>IF(AND(D104&lt;&gt;"",D104&gt;=30.5),"SI","")</f>
      </c>
      <c r="D104" s="2">
        <f t="shared" si="1"/>
        <v>11.75</v>
      </c>
      <c r="E104" s="13"/>
      <c r="F104" s="5">
        <v>11.75</v>
      </c>
      <c r="G104" s="14"/>
      <c r="H104" s="14"/>
      <c r="I104" s="14"/>
      <c r="J104" s="7"/>
    </row>
    <row r="105" spans="1:10" ht="12">
      <c r="A105" s="1">
        <v>677458</v>
      </c>
      <c r="B105" s="1">
        <f aca="true" t="shared" si="4" ref="B105:B137">IF(AND(D105&lt;&gt;"",D105&gt;=17.5),MIN(ROUND(D105,0),30),"")</f>
      </c>
      <c r="C105" s="1">
        <f aca="true" t="shared" si="5" ref="C105:C115">IF(AND(D105&lt;&gt;"",D105&gt;=30.5),"SI","")</f>
      </c>
      <c r="D105" s="2">
        <f t="shared" si="1"/>
      </c>
      <c r="E105" s="13"/>
      <c r="F105" s="14"/>
      <c r="G105" s="14"/>
      <c r="H105" s="14"/>
      <c r="I105" s="14"/>
      <c r="J105" s="7"/>
    </row>
    <row r="106" spans="1:10" ht="12">
      <c r="A106" s="1">
        <v>677737</v>
      </c>
      <c r="B106" s="1">
        <f t="shared" si="4"/>
      </c>
      <c r="C106" s="1">
        <f t="shared" si="5"/>
      </c>
      <c r="D106" s="2">
        <f t="shared" si="1"/>
      </c>
      <c r="E106" s="11"/>
      <c r="F106" s="14"/>
      <c r="G106" s="14"/>
      <c r="H106" s="14"/>
      <c r="I106" s="14"/>
      <c r="J106" s="7"/>
    </row>
    <row r="107" spans="1:10" ht="12">
      <c r="A107" s="1">
        <v>677993</v>
      </c>
      <c r="B107" s="1">
        <f t="shared" si="4"/>
      </c>
      <c r="C107" s="1">
        <f t="shared" si="5"/>
      </c>
      <c r="D107" s="2">
        <f t="shared" si="1"/>
      </c>
      <c r="E107" s="13"/>
      <c r="F107" s="14"/>
      <c r="G107" s="14"/>
      <c r="H107" s="14"/>
      <c r="I107" s="14"/>
      <c r="J107" s="7"/>
    </row>
    <row r="108" spans="1:10" ht="12">
      <c r="A108" s="1">
        <v>683222</v>
      </c>
      <c r="B108" s="1">
        <f t="shared" si="4"/>
      </c>
      <c r="C108" s="1">
        <f t="shared" si="5"/>
      </c>
      <c r="D108" s="2">
        <f t="shared" si="1"/>
      </c>
      <c r="E108" s="13"/>
      <c r="F108" s="14"/>
      <c r="G108" s="14"/>
      <c r="H108" s="14"/>
      <c r="I108" s="14"/>
      <c r="J108" s="7"/>
    </row>
    <row r="109" spans="1:10" ht="12">
      <c r="A109" s="1">
        <v>683650</v>
      </c>
      <c r="B109" s="1">
        <f t="shared" si="4"/>
        <v>25</v>
      </c>
      <c r="C109" s="1">
        <f t="shared" si="5"/>
      </c>
      <c r="D109" s="2">
        <f t="shared" si="1"/>
        <v>25</v>
      </c>
      <c r="E109" s="11">
        <v>25</v>
      </c>
      <c r="F109" s="14"/>
      <c r="G109" s="14"/>
      <c r="H109" s="14"/>
      <c r="I109" s="14"/>
      <c r="J109" s="7"/>
    </row>
    <row r="110" spans="1:10" ht="12">
      <c r="A110" s="1">
        <v>683652</v>
      </c>
      <c r="B110" s="1">
        <f t="shared" si="4"/>
        <v>30</v>
      </c>
      <c r="C110" s="1" t="str">
        <f t="shared" si="5"/>
        <v>SI</v>
      </c>
      <c r="D110" s="2">
        <f t="shared" si="1"/>
        <v>30.5</v>
      </c>
      <c r="E110" s="11">
        <v>20</v>
      </c>
      <c r="F110" s="5">
        <v>21.75</v>
      </c>
      <c r="G110" s="5">
        <v>30.5</v>
      </c>
      <c r="H110" s="14"/>
      <c r="I110" s="14"/>
      <c r="J110" s="7"/>
    </row>
    <row r="111" spans="1:10" ht="12">
      <c r="A111" s="1">
        <v>683871</v>
      </c>
      <c r="B111" s="1">
        <f t="shared" si="4"/>
        <v>27</v>
      </c>
      <c r="C111" s="1">
        <f t="shared" si="5"/>
      </c>
      <c r="D111" s="2">
        <f t="shared" si="1"/>
        <v>26.75</v>
      </c>
      <c r="E111" s="11">
        <v>16.25</v>
      </c>
      <c r="F111" s="5">
        <v>26.75</v>
      </c>
      <c r="G111" s="14"/>
      <c r="H111" s="14"/>
      <c r="I111" s="14"/>
      <c r="J111" s="7"/>
    </row>
    <row r="112" spans="1:10" ht="12">
      <c r="A112" s="1">
        <v>684025</v>
      </c>
      <c r="B112" s="1">
        <f t="shared" si="4"/>
        <v>28</v>
      </c>
      <c r="C112" s="1">
        <f t="shared" si="5"/>
      </c>
      <c r="D112" s="2">
        <f t="shared" si="1"/>
        <v>28</v>
      </c>
      <c r="E112" s="13"/>
      <c r="F112" s="5">
        <v>16.75</v>
      </c>
      <c r="G112" s="5">
        <v>28</v>
      </c>
      <c r="H112" s="14"/>
      <c r="I112" s="14"/>
      <c r="J112" s="7"/>
    </row>
    <row r="113" spans="1:10" ht="12">
      <c r="A113" s="1">
        <v>684169</v>
      </c>
      <c r="B113" s="1">
        <f t="shared" si="4"/>
        <v>30</v>
      </c>
      <c r="C113" s="1" t="str">
        <f t="shared" si="5"/>
        <v>SI</v>
      </c>
      <c r="D113" s="2">
        <f t="shared" si="1"/>
        <v>35</v>
      </c>
      <c r="E113" s="11">
        <v>35</v>
      </c>
      <c r="F113" s="14"/>
      <c r="G113" s="14"/>
      <c r="H113" s="14"/>
      <c r="I113" s="14"/>
      <c r="J113" s="7"/>
    </row>
    <row r="114" spans="1:10" ht="12">
      <c r="A114" s="1">
        <v>684239</v>
      </c>
      <c r="B114" s="1">
        <f t="shared" si="4"/>
      </c>
      <c r="C114" s="1">
        <f t="shared" si="5"/>
      </c>
      <c r="D114" s="2">
        <f t="shared" si="1"/>
      </c>
      <c r="E114" s="13"/>
      <c r="F114" s="14"/>
      <c r="G114" s="14"/>
      <c r="H114" s="14"/>
      <c r="I114" s="14"/>
      <c r="J114" s="7"/>
    </row>
    <row r="115" spans="1:10" ht="12">
      <c r="A115" s="1">
        <v>684410</v>
      </c>
      <c r="B115" s="1">
        <f t="shared" si="4"/>
      </c>
      <c r="C115" s="1">
        <f t="shared" si="5"/>
      </c>
      <c r="D115" s="2">
        <f t="shared" si="1"/>
      </c>
      <c r="E115" s="13"/>
      <c r="F115" s="14"/>
      <c r="G115" s="14"/>
      <c r="H115" s="14"/>
      <c r="I115" s="14"/>
      <c r="J115" s="7"/>
    </row>
    <row r="116" spans="1:10" ht="12">
      <c r="A116" s="1">
        <v>684427</v>
      </c>
      <c r="B116" s="1">
        <f t="shared" si="4"/>
        <v>18</v>
      </c>
      <c r="C116" s="1">
        <f>IF(AND(D116&lt;&gt;"",D116&gt;=30.5),"SI","")</f>
      </c>
      <c r="D116" s="2">
        <f t="shared" si="1"/>
        <v>17.5</v>
      </c>
      <c r="E116" s="11">
        <v>17.5</v>
      </c>
      <c r="F116" s="14"/>
      <c r="G116" s="14"/>
      <c r="H116" s="14"/>
      <c r="I116" s="14"/>
      <c r="J116" s="7"/>
    </row>
    <row r="117" spans="1:10" ht="12">
      <c r="A117" s="1">
        <v>684469</v>
      </c>
      <c r="B117" s="1">
        <f t="shared" si="4"/>
        <v>28</v>
      </c>
      <c r="C117" s="1">
        <f>IF(AND(D117&lt;&gt;"",D117&gt;=30.5),"SI","")</f>
      </c>
      <c r="D117" s="2">
        <f t="shared" si="1"/>
        <v>28</v>
      </c>
      <c r="E117" s="11">
        <v>26.25</v>
      </c>
      <c r="F117" s="5">
        <v>25.5</v>
      </c>
      <c r="G117" s="5">
        <v>28</v>
      </c>
      <c r="H117" s="14"/>
      <c r="I117" s="14"/>
      <c r="J117" s="7"/>
    </row>
    <row r="118" spans="1:10" ht="12.75">
      <c r="A118" s="1">
        <v>684618</v>
      </c>
      <c r="B118" s="1">
        <f t="shared" si="4"/>
        <v>26</v>
      </c>
      <c r="C118" s="1">
        <f>IF(AND(D118&lt;&gt;"",D118&gt;=30.5),"SI","")</f>
      </c>
      <c r="D118" s="2">
        <f t="shared" si="1"/>
        <v>25.5</v>
      </c>
      <c r="E118" s="11">
        <v>12.5</v>
      </c>
      <c r="F118" s="5">
        <v>21.75</v>
      </c>
      <c r="G118" s="14"/>
      <c r="H118" s="14"/>
      <c r="I118" s="5">
        <v>25.5</v>
      </c>
      <c r="J118" s="7"/>
    </row>
    <row r="119" spans="1:10" ht="12">
      <c r="A119" s="1">
        <v>684619</v>
      </c>
      <c r="B119" s="1">
        <f t="shared" si="4"/>
        <v>23</v>
      </c>
      <c r="C119" s="1">
        <f>IF(AND(D119&lt;&gt;"",D119&gt;=30.5),"SI","")</f>
      </c>
      <c r="D119" s="2">
        <f t="shared" si="1"/>
        <v>22.5</v>
      </c>
      <c r="E119" s="11">
        <v>22.5</v>
      </c>
      <c r="F119" s="14"/>
      <c r="G119" s="14"/>
      <c r="H119" s="14"/>
      <c r="I119" s="14"/>
      <c r="J119" s="7"/>
    </row>
    <row r="120" spans="1:10" ht="12">
      <c r="A120" s="1">
        <v>684668</v>
      </c>
      <c r="B120" s="1">
        <f t="shared" si="4"/>
      </c>
      <c r="C120" s="1">
        <f>IF(AND(D120&lt;&gt;"",D120&gt;=30.5),"SI","")</f>
      </c>
      <c r="D120" s="2">
        <f t="shared" si="1"/>
        <v>16.75</v>
      </c>
      <c r="E120" s="13"/>
      <c r="F120" s="5">
        <v>13</v>
      </c>
      <c r="G120" s="5">
        <v>11.75</v>
      </c>
      <c r="H120" s="14"/>
      <c r="I120" s="5">
        <v>16.75</v>
      </c>
      <c r="J120" s="7"/>
    </row>
    <row r="121" spans="1:10" ht="12">
      <c r="A121" s="1">
        <v>684703</v>
      </c>
      <c r="B121" s="1">
        <f t="shared" si="4"/>
        <v>23</v>
      </c>
      <c r="C121" s="1">
        <f>IF(AND(D121&lt;&gt;"",D121&gt;=30.5),"SI","")</f>
      </c>
      <c r="D121" s="2">
        <f aca="true" t="shared" si="6" ref="D121:D167">IF(J121&gt;0,J121,IF(I121&gt;0,I121,IF(H121&gt;0,H121,IF(G121&gt;0,G121,IF(F121&gt;0,F121,IF(E121&gt;0,E121,""))))))</f>
        <v>22.5</v>
      </c>
      <c r="E121" s="11">
        <v>22.5</v>
      </c>
      <c r="F121" s="14"/>
      <c r="G121" s="14"/>
      <c r="H121" s="14"/>
      <c r="I121" s="14"/>
      <c r="J121" s="7"/>
    </row>
    <row r="122" spans="1:10" ht="12">
      <c r="A122" s="1">
        <v>684940</v>
      </c>
      <c r="B122" s="1">
        <f t="shared" si="4"/>
        <v>26</v>
      </c>
      <c r="C122" s="1">
        <f>IF(AND(D122&lt;&gt;"",D122&gt;=30.5),"SI","")</f>
      </c>
      <c r="D122" s="2">
        <f t="shared" si="6"/>
        <v>25.5</v>
      </c>
      <c r="E122" s="13"/>
      <c r="F122" s="5">
        <v>15.5</v>
      </c>
      <c r="G122" s="5">
        <v>15.5</v>
      </c>
      <c r="H122" s="5">
        <v>25.5</v>
      </c>
      <c r="I122" s="14"/>
      <c r="J122" s="7"/>
    </row>
    <row r="123" spans="1:10" ht="12">
      <c r="A123" s="1">
        <v>685077</v>
      </c>
      <c r="B123" s="1">
        <f t="shared" si="4"/>
        <v>26</v>
      </c>
      <c r="C123" s="1">
        <f>IF(AND(D123&lt;&gt;"",D123&gt;=30.5),"SI","")</f>
      </c>
      <c r="D123" s="2">
        <f t="shared" si="6"/>
        <v>25.5</v>
      </c>
      <c r="E123" s="13"/>
      <c r="F123" s="5">
        <v>25.5</v>
      </c>
      <c r="G123" s="14"/>
      <c r="H123" s="14"/>
      <c r="I123" s="14"/>
      <c r="J123" s="7"/>
    </row>
    <row r="124" spans="1:10" ht="12">
      <c r="A124" s="1">
        <v>685136</v>
      </c>
      <c r="B124" s="1">
        <f t="shared" si="4"/>
        <v>29</v>
      </c>
      <c r="C124" s="1">
        <f>IF(AND(D124&lt;&gt;"",D124&gt;=30.5),"SI","")</f>
      </c>
      <c r="D124" s="2">
        <f t="shared" si="6"/>
        <v>29.25</v>
      </c>
      <c r="E124" s="11">
        <v>15</v>
      </c>
      <c r="F124" s="5">
        <v>19.25</v>
      </c>
      <c r="G124" s="5">
        <v>19.25</v>
      </c>
      <c r="H124" s="5">
        <v>20.5</v>
      </c>
      <c r="I124" s="5">
        <v>29.25</v>
      </c>
      <c r="J124" s="7"/>
    </row>
    <row r="125" spans="1:10" ht="12">
      <c r="A125" s="1">
        <v>685167</v>
      </c>
      <c r="B125" s="1">
        <f t="shared" si="4"/>
        <v>30</v>
      </c>
      <c r="C125" s="1" t="str">
        <f>IF(AND(D125&lt;&gt;"",D125&gt;=30.5),"SI","")</f>
        <v>SI</v>
      </c>
      <c r="D125" s="2">
        <f t="shared" si="6"/>
        <v>31.75</v>
      </c>
      <c r="E125" s="13"/>
      <c r="F125" s="5">
        <v>31.75</v>
      </c>
      <c r="G125" s="14"/>
      <c r="H125" s="14"/>
      <c r="I125" s="14"/>
      <c r="J125" s="7"/>
    </row>
    <row r="126" spans="1:10" ht="12">
      <c r="A126" s="1">
        <v>685174</v>
      </c>
      <c r="B126" s="1">
        <f t="shared" si="4"/>
        <v>30</v>
      </c>
      <c r="C126" s="1" t="str">
        <f>IF(AND(D126&lt;&gt;"",D126&gt;=30.5),"SI","")</f>
        <v>SI</v>
      </c>
      <c r="D126" s="2">
        <f t="shared" si="6"/>
        <v>33</v>
      </c>
      <c r="E126" s="13"/>
      <c r="F126" s="5">
        <v>33</v>
      </c>
      <c r="G126" s="14"/>
      <c r="H126" s="14"/>
      <c r="I126" s="14"/>
      <c r="J126" s="7"/>
    </row>
    <row r="127" spans="1:10" ht="12">
      <c r="A127" s="1">
        <v>685228</v>
      </c>
      <c r="B127" s="1">
        <f t="shared" si="4"/>
      </c>
      <c r="C127" s="1">
        <f>IF(AND(D127&lt;&gt;"",D127&gt;=30.5),"SI","")</f>
      </c>
      <c r="D127" s="2">
        <f t="shared" si="6"/>
        <v>11.75</v>
      </c>
      <c r="E127" s="13"/>
      <c r="F127" s="14"/>
      <c r="G127" s="14"/>
      <c r="H127" s="5">
        <v>11.75</v>
      </c>
      <c r="I127" s="14"/>
      <c r="J127" s="7"/>
    </row>
    <row r="128" spans="1:10" ht="12">
      <c r="A128" s="1">
        <v>685247</v>
      </c>
      <c r="B128" s="1">
        <f t="shared" si="4"/>
        <v>23</v>
      </c>
      <c r="C128" s="1">
        <f>IF(AND(D128&lt;&gt;"",D128&gt;=30.5),"SI","")</f>
      </c>
      <c r="D128" s="2">
        <f t="shared" si="6"/>
        <v>22.5</v>
      </c>
      <c r="E128" s="11">
        <v>22.5</v>
      </c>
      <c r="F128" s="14"/>
      <c r="G128" s="14"/>
      <c r="H128" s="14"/>
      <c r="I128" s="14"/>
      <c r="J128" s="7"/>
    </row>
    <row r="129" spans="1:10" ht="12">
      <c r="A129" s="1">
        <v>685263</v>
      </c>
      <c r="B129" s="1">
        <f t="shared" si="4"/>
        <v>30</v>
      </c>
      <c r="C129" s="1" t="str">
        <f>IF(AND(D129&lt;&gt;"",D129&gt;=30.5),"SI","")</f>
        <v>SI</v>
      </c>
      <c r="D129" s="2">
        <f t="shared" si="6"/>
        <v>30.5</v>
      </c>
      <c r="E129" s="11">
        <v>18.75</v>
      </c>
      <c r="F129" s="5">
        <v>18</v>
      </c>
      <c r="G129" s="5">
        <v>30.5</v>
      </c>
      <c r="H129" s="14"/>
      <c r="I129" s="14"/>
      <c r="J129" s="7"/>
    </row>
    <row r="130" spans="1:10" ht="12">
      <c r="A130" s="1">
        <v>685381</v>
      </c>
      <c r="B130" s="1">
        <f t="shared" si="4"/>
        <v>24</v>
      </c>
      <c r="C130" s="1">
        <f>IF(AND(D130&lt;&gt;"",D130&gt;=30.5),"SI","")</f>
      </c>
      <c r="D130" s="2">
        <f t="shared" si="6"/>
        <v>24.25</v>
      </c>
      <c r="E130" s="13"/>
      <c r="F130" s="5">
        <v>24.25</v>
      </c>
      <c r="G130" s="14"/>
      <c r="H130" s="14"/>
      <c r="I130" s="14"/>
      <c r="J130" s="7"/>
    </row>
    <row r="131" spans="1:10" ht="12.75">
      <c r="A131" s="1">
        <v>685394</v>
      </c>
      <c r="B131" s="1">
        <f t="shared" si="4"/>
        <v>21</v>
      </c>
      <c r="C131" s="1">
        <f>IF(AND(D131&lt;&gt;"",D131&gt;=30.5),"SI","")</f>
      </c>
      <c r="D131" s="2">
        <f t="shared" si="6"/>
        <v>21.25</v>
      </c>
      <c r="E131" s="11">
        <v>21.25</v>
      </c>
      <c r="F131" s="14"/>
      <c r="G131" s="14"/>
      <c r="H131" s="14"/>
      <c r="I131" s="14"/>
      <c r="J131" s="7"/>
    </row>
    <row r="132" spans="1:10" ht="12">
      <c r="A132" s="1">
        <v>685471</v>
      </c>
      <c r="B132" s="1">
        <f t="shared" si="4"/>
        <v>30</v>
      </c>
      <c r="C132" s="1" t="str">
        <f>IF(AND(D132&lt;&gt;"",D132&gt;=30.5),"SI","")</f>
        <v>SI</v>
      </c>
      <c r="D132" s="2">
        <f t="shared" si="6"/>
        <v>30.5</v>
      </c>
      <c r="E132" s="13"/>
      <c r="F132" s="5">
        <v>30.5</v>
      </c>
      <c r="G132" s="14"/>
      <c r="H132" s="14"/>
      <c r="I132" s="14"/>
      <c r="J132" s="7"/>
    </row>
    <row r="133" spans="1:10" ht="12">
      <c r="A133" s="1">
        <v>685652</v>
      </c>
      <c r="B133" s="1">
        <f t="shared" si="4"/>
        <v>30</v>
      </c>
      <c r="C133" s="1" t="str">
        <f>IF(AND(D133&lt;&gt;"",D133&gt;=30.5),"SI","")</f>
        <v>SI</v>
      </c>
      <c r="D133" s="2">
        <f t="shared" si="6"/>
        <v>33</v>
      </c>
      <c r="E133" s="11">
        <v>21.25</v>
      </c>
      <c r="F133" s="5">
        <v>18</v>
      </c>
      <c r="G133" s="5">
        <v>33</v>
      </c>
      <c r="H133" s="14"/>
      <c r="I133" s="14"/>
      <c r="J133" s="7"/>
    </row>
    <row r="134" spans="1:10" ht="12">
      <c r="A134" s="1">
        <v>685708</v>
      </c>
      <c r="B134" s="1">
        <f t="shared" si="4"/>
        <v>30</v>
      </c>
      <c r="C134" s="1" t="str">
        <f>IF(AND(D134&lt;&gt;"",D134&gt;=30.5),"SI","")</f>
        <v>SI</v>
      </c>
      <c r="D134" s="2">
        <f t="shared" si="6"/>
        <v>31.75</v>
      </c>
      <c r="E134" s="11">
        <v>20</v>
      </c>
      <c r="F134" s="5">
        <v>21.75</v>
      </c>
      <c r="G134" s="5">
        <v>31.75</v>
      </c>
      <c r="H134" s="14"/>
      <c r="I134" s="14"/>
      <c r="J134" s="7"/>
    </row>
    <row r="135" spans="1:10" ht="12">
      <c r="A135" s="1">
        <v>685876</v>
      </c>
      <c r="B135" s="1">
        <f t="shared" si="4"/>
        <v>26</v>
      </c>
      <c r="C135" s="1">
        <f>IF(AND(D135&lt;&gt;"",D135&gt;=30.5),"SI","")</f>
      </c>
      <c r="D135" s="2">
        <f t="shared" si="6"/>
        <v>26.25</v>
      </c>
      <c r="E135" s="11">
        <v>26.25</v>
      </c>
      <c r="F135" s="14"/>
      <c r="G135" s="14"/>
      <c r="H135" s="14"/>
      <c r="I135" s="14"/>
      <c r="J135" s="7"/>
    </row>
    <row r="136" spans="1:10" ht="12">
      <c r="A136" s="1">
        <v>685911</v>
      </c>
      <c r="B136" s="1">
        <f t="shared" si="4"/>
        <v>18</v>
      </c>
      <c r="C136" s="1">
        <f>IF(AND(D136&lt;&gt;"",D136&gt;=30.5),"SI","")</f>
      </c>
      <c r="D136" s="2">
        <f t="shared" si="6"/>
        <v>18</v>
      </c>
      <c r="E136" s="11">
        <v>20</v>
      </c>
      <c r="F136" s="5">
        <v>18</v>
      </c>
      <c r="G136" s="14"/>
      <c r="H136" s="14"/>
      <c r="I136" s="14"/>
      <c r="J136" s="7"/>
    </row>
    <row r="137" spans="1:10" ht="12">
      <c r="A137" s="1">
        <v>686226</v>
      </c>
      <c r="B137" s="1">
        <f t="shared" si="4"/>
        <v>20</v>
      </c>
      <c r="C137" s="1">
        <f>IF(AND(D137&lt;&gt;"",D137&gt;=30.5),"SI","")</f>
      </c>
      <c r="D137" s="2">
        <f t="shared" si="6"/>
        <v>20</v>
      </c>
      <c r="E137" s="11">
        <v>20</v>
      </c>
      <c r="F137" s="14"/>
      <c r="G137" s="14"/>
      <c r="H137" s="14"/>
      <c r="I137" s="14"/>
      <c r="J137" s="7"/>
    </row>
    <row r="138" spans="1:10" ht="12">
      <c r="A138" s="1">
        <v>686377</v>
      </c>
      <c r="B138" s="1">
        <f aca="true" t="shared" si="7" ref="B138:B167">IF(AND(D138&lt;&gt;"",D138&gt;=17.5),MIN(ROUND(D138,0),30),"")</f>
      </c>
      <c r="C138" s="1">
        <f>IF(AND(D138&lt;&gt;"",D138&gt;=30.5),"SI","")</f>
      </c>
      <c r="D138" s="2">
        <f t="shared" si="6"/>
      </c>
      <c r="E138" s="13"/>
      <c r="F138" s="14"/>
      <c r="G138" s="14"/>
      <c r="H138" s="14"/>
      <c r="I138" s="14"/>
      <c r="J138" s="7"/>
    </row>
    <row r="139" spans="1:10" ht="12">
      <c r="A139" s="1">
        <v>686414</v>
      </c>
      <c r="B139" s="1">
        <f t="shared" si="7"/>
        <v>29</v>
      </c>
      <c r="C139" s="1">
        <f>IF(AND(D139&lt;&gt;"",D139&gt;=30.5),"SI","")</f>
      </c>
      <c r="D139" s="2">
        <f t="shared" si="6"/>
        <v>29.25</v>
      </c>
      <c r="E139" s="11">
        <v>15</v>
      </c>
      <c r="F139" s="5">
        <v>19.25</v>
      </c>
      <c r="G139" s="14"/>
      <c r="H139" s="5">
        <v>21.75</v>
      </c>
      <c r="I139" s="5">
        <v>29.25</v>
      </c>
      <c r="J139" s="7"/>
    </row>
    <row r="140" spans="1:10" ht="12">
      <c r="A140" s="1">
        <v>686584</v>
      </c>
      <c r="B140" s="1">
        <f t="shared" si="7"/>
        <v>24</v>
      </c>
      <c r="C140" s="1">
        <f>IF(AND(D140&lt;&gt;"",D140&gt;=30.5),"SI","")</f>
      </c>
      <c r="D140" s="2">
        <f t="shared" si="6"/>
        <v>23.75</v>
      </c>
      <c r="E140" s="11">
        <v>23.75</v>
      </c>
      <c r="F140" s="14"/>
      <c r="G140" s="14"/>
      <c r="H140" s="14"/>
      <c r="I140" s="14"/>
      <c r="J140" s="7"/>
    </row>
    <row r="141" spans="1:10" ht="12">
      <c r="A141" s="1">
        <v>686855</v>
      </c>
      <c r="B141" s="1">
        <f t="shared" si="7"/>
        <v>19</v>
      </c>
      <c r="C141" s="1">
        <f>IF(AND(D141&lt;&gt;"",D141&gt;=30.5),"SI","")</f>
      </c>
      <c r="D141" s="2">
        <f t="shared" si="6"/>
        <v>19.25</v>
      </c>
      <c r="E141" s="13"/>
      <c r="F141" s="14"/>
      <c r="G141" s="5">
        <v>19.25</v>
      </c>
      <c r="H141" s="14"/>
      <c r="I141" s="14"/>
      <c r="J141" s="7"/>
    </row>
    <row r="142" spans="1:10" ht="12">
      <c r="A142" s="1">
        <v>686902</v>
      </c>
      <c r="B142" s="1">
        <f t="shared" si="7"/>
        <v>24</v>
      </c>
      <c r="C142" s="1">
        <f>IF(AND(D142&lt;&gt;"",D142&gt;=30.5),"SI","")</f>
      </c>
      <c r="D142" s="2">
        <f t="shared" si="6"/>
        <v>23.75</v>
      </c>
      <c r="E142" s="11">
        <v>23.75</v>
      </c>
      <c r="F142" s="14"/>
      <c r="G142" s="14"/>
      <c r="H142" s="14"/>
      <c r="I142" s="14"/>
      <c r="J142" s="7"/>
    </row>
    <row r="143" spans="1:10" ht="12">
      <c r="A143" s="1">
        <v>686909</v>
      </c>
      <c r="B143" s="1">
        <f t="shared" si="7"/>
        <v>23</v>
      </c>
      <c r="C143" s="1">
        <f>IF(AND(D143&lt;&gt;"",D143&gt;=30.5),"SI","")</f>
      </c>
      <c r="D143" s="2">
        <f t="shared" si="6"/>
        <v>22.5</v>
      </c>
      <c r="E143" s="11">
        <v>22.5</v>
      </c>
      <c r="F143" s="14"/>
      <c r="G143" s="14"/>
      <c r="H143" s="14"/>
      <c r="I143" s="14"/>
      <c r="J143" s="7"/>
    </row>
    <row r="144" spans="1:10" ht="12">
      <c r="A144" s="1">
        <v>686940</v>
      </c>
      <c r="B144" s="1">
        <f t="shared" si="7"/>
        <v>19</v>
      </c>
      <c r="C144" s="1">
        <f>IF(AND(D144&lt;&gt;"",D144&gt;=30.5),"SI","")</f>
      </c>
      <c r="D144" s="2">
        <f t="shared" si="6"/>
        <v>19.25</v>
      </c>
      <c r="E144" s="11">
        <v>5</v>
      </c>
      <c r="F144" s="14"/>
      <c r="G144" s="5">
        <v>19.25</v>
      </c>
      <c r="H144" s="14"/>
      <c r="I144" s="14"/>
      <c r="J144" s="7"/>
    </row>
    <row r="145" spans="1:10" ht="12">
      <c r="A145" s="1">
        <v>686947</v>
      </c>
      <c r="B145" s="1">
        <f t="shared" si="7"/>
        <v>30</v>
      </c>
      <c r="C145" s="1" t="str">
        <f>IF(AND(D145&lt;&gt;"",D145&gt;=30.5),"SI","")</f>
        <v>SI</v>
      </c>
      <c r="D145" s="2">
        <f t="shared" si="6"/>
        <v>30.5</v>
      </c>
      <c r="E145" s="13"/>
      <c r="F145" s="5">
        <v>16.75</v>
      </c>
      <c r="G145" s="5">
        <v>21.75</v>
      </c>
      <c r="H145" s="5">
        <v>30.5</v>
      </c>
      <c r="I145" s="14"/>
      <c r="J145" s="7"/>
    </row>
    <row r="146" spans="1:10" ht="12">
      <c r="A146" s="1">
        <v>686979</v>
      </c>
      <c r="B146" s="1">
        <f t="shared" si="7"/>
        <v>18</v>
      </c>
      <c r="C146" s="1">
        <f>IF(AND(D146&lt;&gt;"",D146&gt;=30.5),"SI","")</f>
      </c>
      <c r="D146" s="2">
        <f t="shared" si="6"/>
        <v>17.5</v>
      </c>
      <c r="E146" s="11">
        <v>17.5</v>
      </c>
      <c r="F146" s="14"/>
      <c r="G146" s="14"/>
      <c r="H146" s="14"/>
      <c r="I146" s="14"/>
      <c r="J146" s="7"/>
    </row>
    <row r="147" spans="1:10" ht="12">
      <c r="A147" s="1">
        <v>687022</v>
      </c>
      <c r="B147" s="1">
        <f t="shared" si="7"/>
        <v>26</v>
      </c>
      <c r="C147" s="1">
        <f>IF(AND(D147&lt;&gt;"",D147&gt;=30.5),"SI","")</f>
      </c>
      <c r="D147" s="2">
        <f t="shared" si="6"/>
        <v>25.5</v>
      </c>
      <c r="E147" s="13"/>
      <c r="F147" s="14"/>
      <c r="G147" s="14"/>
      <c r="H147" s="14"/>
      <c r="I147" s="5">
        <v>15.5</v>
      </c>
      <c r="J147" s="12">
        <v>25.5</v>
      </c>
    </row>
    <row r="148" spans="1:10" ht="12">
      <c r="A148" s="1">
        <v>687285</v>
      </c>
      <c r="B148" s="1">
        <f t="shared" si="7"/>
        <v>26</v>
      </c>
      <c r="C148" s="1">
        <f aca="true" t="shared" si="8" ref="C148:C154">IF(AND(D148&lt;&gt;"",D148&gt;=30.5),"SI","")</f>
      </c>
      <c r="D148" s="2">
        <f t="shared" si="6"/>
        <v>25.5</v>
      </c>
      <c r="E148" s="11">
        <v>13.75</v>
      </c>
      <c r="F148" s="5">
        <v>15.5</v>
      </c>
      <c r="G148" s="5">
        <v>14.25</v>
      </c>
      <c r="H148" s="5">
        <v>24.25</v>
      </c>
      <c r="I148" s="5">
        <v>25.5</v>
      </c>
      <c r="J148" s="7"/>
    </row>
    <row r="149" spans="1:10" ht="12">
      <c r="A149" s="1">
        <v>687325</v>
      </c>
      <c r="B149" s="1">
        <f t="shared" si="7"/>
        <v>27</v>
      </c>
      <c r="C149" s="1">
        <f t="shared" si="8"/>
      </c>
      <c r="D149" s="2">
        <f t="shared" si="6"/>
        <v>26.75</v>
      </c>
      <c r="E149" s="13"/>
      <c r="F149" s="5">
        <v>16.75</v>
      </c>
      <c r="G149" s="5">
        <v>26.75</v>
      </c>
      <c r="H149" s="14"/>
      <c r="I149" s="14"/>
      <c r="J149" s="7"/>
    </row>
    <row r="150" spans="1:10" ht="12">
      <c r="A150" s="1">
        <v>687877</v>
      </c>
      <c r="B150" s="1">
        <f t="shared" si="7"/>
      </c>
      <c r="C150" s="1">
        <f t="shared" si="8"/>
      </c>
      <c r="D150" s="2">
        <f t="shared" si="6"/>
      </c>
      <c r="E150" s="13"/>
      <c r="F150" s="14"/>
      <c r="G150" s="14"/>
      <c r="H150" s="14"/>
      <c r="I150" s="14"/>
      <c r="J150" s="7"/>
    </row>
    <row r="151" spans="1:10" ht="12">
      <c r="A151" s="1">
        <v>701131</v>
      </c>
      <c r="B151" s="1">
        <f t="shared" si="7"/>
        <v>24</v>
      </c>
      <c r="C151" s="1">
        <f t="shared" si="8"/>
      </c>
      <c r="D151" s="2">
        <f t="shared" si="6"/>
        <v>23.75</v>
      </c>
      <c r="E151" s="11">
        <v>23.75</v>
      </c>
      <c r="F151" s="14"/>
      <c r="G151" s="14"/>
      <c r="H151" s="14"/>
      <c r="I151" s="14"/>
      <c r="J151" s="7"/>
    </row>
    <row r="152" spans="1:10" ht="12">
      <c r="A152" s="1">
        <v>701423</v>
      </c>
      <c r="B152" s="1">
        <f t="shared" si="7"/>
        <v>24</v>
      </c>
      <c r="C152" s="1">
        <f t="shared" si="8"/>
      </c>
      <c r="D152" s="2">
        <f t="shared" si="6"/>
        <v>23.75</v>
      </c>
      <c r="E152" s="11">
        <v>23.75</v>
      </c>
      <c r="F152" s="14"/>
      <c r="G152" s="14"/>
      <c r="H152" s="14"/>
      <c r="I152" s="14"/>
      <c r="J152" s="7"/>
    </row>
    <row r="153" spans="1:10" ht="12">
      <c r="A153" s="1">
        <v>701514</v>
      </c>
      <c r="B153" s="1">
        <f t="shared" si="7"/>
        <v>24</v>
      </c>
      <c r="C153" s="1">
        <f t="shared" si="8"/>
      </c>
      <c r="D153" s="2">
        <f t="shared" si="6"/>
        <v>24.25</v>
      </c>
      <c r="E153" s="11">
        <v>12.5</v>
      </c>
      <c r="F153" s="14"/>
      <c r="G153" s="5">
        <v>24.25</v>
      </c>
      <c r="H153" s="14"/>
      <c r="I153" s="14"/>
      <c r="J153" s="7"/>
    </row>
    <row r="154" spans="1:10" ht="12">
      <c r="A154" s="1">
        <v>701594</v>
      </c>
      <c r="B154" s="1">
        <f t="shared" si="7"/>
        <v>26</v>
      </c>
      <c r="C154" s="1">
        <f t="shared" si="8"/>
      </c>
      <c r="D154" s="2">
        <f t="shared" si="6"/>
        <v>25.5</v>
      </c>
      <c r="E154" s="11"/>
      <c r="F154" s="14"/>
      <c r="G154" s="14"/>
      <c r="H154" s="14"/>
      <c r="I154" s="14"/>
      <c r="J154" s="12">
        <v>25.5</v>
      </c>
    </row>
    <row r="155" spans="1:10" ht="12">
      <c r="A155" s="1">
        <v>702514</v>
      </c>
      <c r="B155" s="1">
        <f t="shared" si="7"/>
        <v>29</v>
      </c>
      <c r="C155" s="1">
        <f aca="true" t="shared" si="9" ref="C155:C167">IF(AND(D155&lt;&gt;"",D155&gt;=30.5),"SI","")</f>
      </c>
      <c r="D155" s="2">
        <f t="shared" si="6"/>
        <v>29.25</v>
      </c>
      <c r="E155" s="13"/>
      <c r="F155" s="5">
        <v>20.5</v>
      </c>
      <c r="G155" s="5">
        <v>19.25</v>
      </c>
      <c r="H155" s="14"/>
      <c r="I155" s="5">
        <v>18</v>
      </c>
      <c r="J155" s="12">
        <v>29.25</v>
      </c>
    </row>
    <row r="156" spans="1:10" ht="12">
      <c r="A156" s="1">
        <v>702937</v>
      </c>
      <c r="B156" s="1">
        <f t="shared" si="7"/>
        <v>30</v>
      </c>
      <c r="C156" s="1" t="str">
        <f t="shared" si="9"/>
        <v>SI</v>
      </c>
      <c r="D156" s="2">
        <f t="shared" si="6"/>
        <v>31.75</v>
      </c>
      <c r="E156" s="11">
        <v>18.75</v>
      </c>
      <c r="F156" s="5">
        <v>16.75</v>
      </c>
      <c r="G156" s="5">
        <v>19.25</v>
      </c>
      <c r="H156" s="5">
        <v>20.5</v>
      </c>
      <c r="I156" s="5">
        <v>31.75</v>
      </c>
      <c r="J156" s="7"/>
    </row>
    <row r="157" spans="1:10" ht="12">
      <c r="A157" s="1">
        <v>703056</v>
      </c>
      <c r="B157" s="1">
        <f t="shared" si="7"/>
        <v>26</v>
      </c>
      <c r="C157" s="1">
        <f t="shared" si="9"/>
      </c>
      <c r="D157" s="2">
        <f t="shared" si="6"/>
        <v>25.5</v>
      </c>
      <c r="E157" s="11"/>
      <c r="F157" s="14"/>
      <c r="G157" s="14"/>
      <c r="H157" s="14"/>
      <c r="I157" s="14"/>
      <c r="J157" s="12">
        <v>25.5</v>
      </c>
    </row>
    <row r="158" spans="1:10" ht="12">
      <c r="A158" s="1">
        <v>703373</v>
      </c>
      <c r="B158" s="1">
        <f>IF(AND(D158&lt;&gt;"",D158&gt;=17.5),MIN(ROUND(D158,0),30),"")</f>
        <v>18</v>
      </c>
      <c r="C158" s="1">
        <f>IF(AND(D158&lt;&gt;"",D158&gt;=30.5),"SI","")</f>
      </c>
      <c r="D158" s="2">
        <f>IF(J158&gt;0,J158,IF(I158&gt;0,I158,IF(H158&gt;0,H158,IF(G158&gt;0,G158,IF(F158&gt;0,F158,IF(E158&gt;0,E158,""))))))</f>
        <v>18</v>
      </c>
      <c r="E158" s="13"/>
      <c r="F158" s="14"/>
      <c r="G158" s="14"/>
      <c r="H158" s="14"/>
      <c r="I158" s="14"/>
      <c r="J158" s="12">
        <v>18</v>
      </c>
    </row>
    <row r="159" spans="1:10" ht="12">
      <c r="A159" s="1">
        <v>703649</v>
      </c>
      <c r="B159" s="1">
        <f t="shared" si="7"/>
      </c>
      <c r="C159" s="1">
        <f t="shared" si="9"/>
      </c>
      <c r="D159" s="2">
        <f t="shared" si="6"/>
        <v>14.25</v>
      </c>
      <c r="E159" s="13"/>
      <c r="F159" s="5">
        <v>14.25</v>
      </c>
      <c r="G159" s="14"/>
      <c r="H159" s="14"/>
      <c r="I159" s="14"/>
      <c r="J159" s="7"/>
    </row>
    <row r="160" spans="1:10" ht="12">
      <c r="A160" s="1">
        <v>703699</v>
      </c>
      <c r="B160" s="1">
        <f t="shared" si="7"/>
        <v>21</v>
      </c>
      <c r="C160" s="1">
        <f t="shared" si="9"/>
      </c>
      <c r="D160" s="2">
        <f t="shared" si="6"/>
        <v>20.5</v>
      </c>
      <c r="E160" s="13"/>
      <c r="F160" s="5">
        <v>20.5</v>
      </c>
      <c r="G160" s="14"/>
      <c r="H160" s="14"/>
      <c r="I160" s="14"/>
      <c r="J160" s="7"/>
    </row>
    <row r="161" spans="1:10" ht="12">
      <c r="A161" s="1">
        <v>703739</v>
      </c>
      <c r="B161" s="1">
        <f t="shared" si="7"/>
        <v>24</v>
      </c>
      <c r="C161" s="1">
        <f>IF(AND(D161&lt;&gt;"",D161&gt;=30.5),"SI","")</f>
      </c>
      <c r="D161" s="2">
        <f t="shared" si="6"/>
        <v>24.25</v>
      </c>
      <c r="E161" s="11">
        <v>16.25</v>
      </c>
      <c r="F161" s="5">
        <v>15.5</v>
      </c>
      <c r="G161" s="5">
        <v>15.5</v>
      </c>
      <c r="H161" s="5">
        <v>24.25</v>
      </c>
      <c r="I161" s="14"/>
      <c r="J161" s="7"/>
    </row>
    <row r="162" spans="1:10" ht="12">
      <c r="A162" s="1">
        <v>703787</v>
      </c>
      <c r="B162" s="1">
        <f t="shared" si="7"/>
      </c>
      <c r="C162" s="1">
        <f t="shared" si="9"/>
      </c>
      <c r="D162" s="2">
        <f t="shared" si="6"/>
      </c>
      <c r="E162" s="13"/>
      <c r="F162" s="14"/>
      <c r="G162" s="14"/>
      <c r="H162" s="14"/>
      <c r="I162" s="14"/>
      <c r="J162" s="7"/>
    </row>
    <row r="163" spans="1:10" ht="12">
      <c r="A163" s="1">
        <v>703808</v>
      </c>
      <c r="B163" s="1">
        <f t="shared" si="7"/>
      </c>
      <c r="C163" s="1">
        <f t="shared" si="9"/>
      </c>
      <c r="D163" s="2">
        <f t="shared" si="6"/>
      </c>
      <c r="E163" s="13"/>
      <c r="F163" s="14"/>
      <c r="G163" s="14"/>
      <c r="H163" s="14"/>
      <c r="I163" s="14"/>
      <c r="J163" s="7"/>
    </row>
    <row r="164" spans="1:10" ht="12">
      <c r="A164" s="1">
        <v>704181</v>
      </c>
      <c r="B164" s="1">
        <f t="shared" si="7"/>
        <v>23</v>
      </c>
      <c r="C164" s="1">
        <f t="shared" si="9"/>
      </c>
      <c r="D164" s="2">
        <f t="shared" si="6"/>
        <v>23</v>
      </c>
      <c r="E164" s="11">
        <v>18.75</v>
      </c>
      <c r="F164" s="14"/>
      <c r="G164" s="5">
        <v>23</v>
      </c>
      <c r="H164" s="14"/>
      <c r="I164" s="14"/>
      <c r="J164" s="7"/>
    </row>
    <row r="165" spans="1:10" ht="12">
      <c r="A165" s="1">
        <v>704440</v>
      </c>
      <c r="B165" s="1">
        <f t="shared" si="7"/>
        <v>29</v>
      </c>
      <c r="C165" s="1">
        <f t="shared" si="9"/>
      </c>
      <c r="D165" s="2">
        <f t="shared" si="6"/>
        <v>29.25</v>
      </c>
      <c r="E165" s="13"/>
      <c r="F165" s="5">
        <v>16.75</v>
      </c>
      <c r="G165" s="14"/>
      <c r="H165" s="5">
        <v>29.25</v>
      </c>
      <c r="I165" s="14"/>
      <c r="J165" s="7"/>
    </row>
    <row r="166" spans="1:10" ht="12">
      <c r="A166" s="1" t="s">
        <v>4</v>
      </c>
      <c r="B166" s="1">
        <f t="shared" si="7"/>
        <v>20</v>
      </c>
      <c r="C166" s="1">
        <f t="shared" si="9"/>
      </c>
      <c r="D166" s="2">
        <f t="shared" si="6"/>
        <v>20</v>
      </c>
      <c r="E166" s="11">
        <v>20</v>
      </c>
      <c r="F166" s="14"/>
      <c r="G166" s="14"/>
      <c r="H166" s="14"/>
      <c r="I166" s="14"/>
      <c r="J166" s="7"/>
    </row>
    <row r="167" spans="1:10" ht="12" thickBot="1">
      <c r="A167" s="1" t="s">
        <v>4</v>
      </c>
      <c r="B167" s="1">
        <f t="shared" si="7"/>
        <v>23</v>
      </c>
      <c r="C167" s="1">
        <f t="shared" si="9"/>
      </c>
      <c r="D167" s="2">
        <f t="shared" si="6"/>
        <v>22.5</v>
      </c>
      <c r="E167" s="9">
        <v>22.5</v>
      </c>
      <c r="F167" s="15"/>
      <c r="G167" s="15"/>
      <c r="H167" s="15"/>
      <c r="I167" s="15"/>
      <c r="J167" s="8"/>
    </row>
    <row r="168" ht="12.75" thickTop="1"/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dcterms:created xsi:type="dcterms:W3CDTF">1996-11-05T10:16:36Z</dcterms:created>
  <dcterms:modified xsi:type="dcterms:W3CDTF">2005-07-04T16:06:38Z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